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Gatsby\Part C - long term outcomes\Outputs\Publication request\"/>
    </mc:Choice>
  </mc:AlternateContent>
  <xr:revisionPtr revIDLastSave="0" documentId="13_ncr:1_{86D8BC1B-C412-4908-88C5-A21D186726C2}" xr6:coauthVersionLast="47" xr6:coauthVersionMax="47" xr10:uidLastSave="{00000000-0000-0000-0000-000000000000}"/>
  <bookViews>
    <workbookView xWindow="-120" yWindow="-120" windowWidth="29040" windowHeight="15840" xr2:uid="{00000000-000D-0000-FFFF-FFFF00000000}"/>
  </bookViews>
  <sheets>
    <sheet name="Overview" sheetId="31" r:id="rId1"/>
    <sheet name="6.1 Overview" sheetId="28" r:id="rId2"/>
    <sheet name="6.1 Fig 6, KS5" sheetId="29" r:id="rId3"/>
    <sheet name="6.1 Fig 6, degree" sheetId="30" r:id="rId4"/>
    <sheet name="6.2 Individual options (odds)" sheetId="12" r:id="rId5"/>
    <sheet name="6.2 Indivual options (marginals" sheetId="33" r:id="rId6"/>
    <sheet name="6.2.1 Fig 8" sheetId="35" r:id="rId7"/>
    <sheet name="6.2.1 Fig 12" sheetId="34" r:id="rId8"/>
    <sheet name="6.3 Curriculum offer" sheetId="13" r:id="rId9"/>
    <sheet name="6.3.1 Fig 15, high band" sheetId="22" r:id="rId10"/>
    <sheet name="6.3.1 Fig 15, mid band" sheetId="23" r:id="rId11"/>
    <sheet name="6.3.1 Fig 15, low band" sheetId="24" r:id="rId12"/>
    <sheet name="6.3.2 Fig 17, high band" sheetId="25" r:id="rId13"/>
    <sheet name="6.3.2 Fig 17, mid band" sheetId="26" r:id="rId14"/>
    <sheet name="6.3.2 Fig 17, low band" sheetId="27" r:id="rId15"/>
  </sheets>
  <definedNames>
    <definedName name="_xlnm._FilterDatabase" localSheetId="4" hidden="1">'6.2 Individual options (odds)'!$A$3:$H$312</definedName>
    <definedName name="_xlnm._FilterDatabase" localSheetId="8" hidden="1">'6.3 Curriculum offer'!$A$3:$E$312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4" i="33" l="1"/>
  <c r="J74" i="33"/>
  <c r="L73" i="33"/>
  <c r="J73" i="33"/>
  <c r="L72" i="33"/>
  <c r="K72" i="33"/>
  <c r="J72" i="33"/>
  <c r="L71" i="33"/>
  <c r="K71" i="33"/>
  <c r="J71" i="33"/>
  <c r="L70" i="33"/>
  <c r="K70" i="33"/>
  <c r="J70" i="33"/>
  <c r="L69" i="33"/>
  <c r="K69" i="33"/>
  <c r="J69" i="33"/>
  <c r="L68" i="33"/>
  <c r="K68" i="33"/>
  <c r="J68" i="33"/>
  <c r="L67" i="33"/>
  <c r="K67" i="33"/>
  <c r="J67" i="33"/>
  <c r="L66" i="33"/>
  <c r="K66" i="33"/>
  <c r="J66" i="33"/>
  <c r="L65" i="33"/>
  <c r="K65" i="33"/>
  <c r="J65" i="33"/>
  <c r="L62" i="33"/>
  <c r="J62" i="33"/>
  <c r="L61" i="33"/>
  <c r="J61" i="33"/>
  <c r="L60" i="33"/>
  <c r="K60" i="33"/>
  <c r="J60" i="33"/>
  <c r="L59" i="33"/>
  <c r="K59" i="33"/>
  <c r="J59" i="33"/>
  <c r="L58" i="33"/>
  <c r="K58" i="33"/>
  <c r="J58" i="33"/>
  <c r="L57" i="33"/>
  <c r="K57" i="33"/>
  <c r="J57" i="33"/>
  <c r="L56" i="33"/>
  <c r="K56" i="33"/>
  <c r="J56" i="33"/>
  <c r="L55" i="33"/>
  <c r="K55" i="33"/>
  <c r="J55" i="33"/>
  <c r="L54" i="33"/>
  <c r="K54" i="33"/>
  <c r="J54" i="33"/>
  <c r="L53" i="33"/>
  <c r="K53" i="33"/>
  <c r="J53" i="33"/>
  <c r="L50" i="33"/>
  <c r="J50" i="33"/>
  <c r="L49" i="33"/>
  <c r="J49" i="33"/>
  <c r="L48" i="33"/>
  <c r="K48" i="33"/>
  <c r="J48" i="33"/>
  <c r="L47" i="33"/>
  <c r="K47" i="33"/>
  <c r="J47" i="33"/>
  <c r="L46" i="33"/>
  <c r="K46" i="33"/>
  <c r="J46" i="33"/>
  <c r="L45" i="33"/>
  <c r="K45" i="33"/>
  <c r="J45" i="33"/>
  <c r="L44" i="33"/>
  <c r="K44" i="33"/>
  <c r="J44" i="33"/>
  <c r="L43" i="33"/>
  <c r="K43" i="33"/>
  <c r="J43" i="33"/>
  <c r="L42" i="33"/>
  <c r="K42" i="33"/>
  <c r="J42" i="33"/>
  <c r="L41" i="33"/>
  <c r="K41" i="33"/>
  <c r="J41" i="33"/>
  <c r="L38" i="33"/>
  <c r="J38" i="33"/>
  <c r="L37" i="33"/>
  <c r="J37" i="33"/>
  <c r="L36" i="33"/>
  <c r="K36" i="33"/>
  <c r="J36" i="33"/>
  <c r="L35" i="33"/>
  <c r="K35" i="33"/>
  <c r="J35" i="33"/>
  <c r="L34" i="33"/>
  <c r="K34" i="33"/>
  <c r="J34" i="33"/>
  <c r="L33" i="33"/>
  <c r="K33" i="33"/>
  <c r="J33" i="33"/>
  <c r="L32" i="33"/>
  <c r="K32" i="33"/>
  <c r="J32" i="33"/>
  <c r="L31" i="33"/>
  <c r="K31" i="33"/>
  <c r="J31" i="33"/>
  <c r="L30" i="33"/>
  <c r="K30" i="33"/>
  <c r="J30" i="33"/>
  <c r="L29" i="33"/>
  <c r="K29" i="33"/>
  <c r="J29" i="33"/>
  <c r="L26" i="33"/>
  <c r="J26" i="33"/>
  <c r="L25" i="33"/>
  <c r="J25" i="33"/>
  <c r="L24" i="33"/>
  <c r="K24" i="33"/>
  <c r="J24" i="33"/>
  <c r="L23" i="33"/>
  <c r="K23" i="33"/>
  <c r="J23" i="33"/>
  <c r="L22" i="33"/>
  <c r="K22" i="33"/>
  <c r="J22" i="33"/>
  <c r="L21" i="33"/>
  <c r="K21" i="33"/>
  <c r="J21" i="33"/>
  <c r="L20" i="33"/>
  <c r="K20" i="33"/>
  <c r="J20" i="33"/>
  <c r="L19" i="33"/>
  <c r="K19" i="33"/>
  <c r="J19" i="33"/>
  <c r="L18" i="33"/>
  <c r="K18" i="33"/>
  <c r="J18" i="33"/>
  <c r="L17" i="33"/>
  <c r="K17" i="33"/>
  <c r="J17" i="33"/>
  <c r="L6" i="33"/>
  <c r="L7" i="33"/>
  <c r="L8" i="33"/>
  <c r="L9" i="33"/>
  <c r="L10" i="33"/>
  <c r="L11" i="33"/>
  <c r="L12" i="33"/>
  <c r="L13" i="33"/>
  <c r="L14" i="33"/>
  <c r="K6" i="33"/>
  <c r="K7" i="33"/>
  <c r="K8" i="33"/>
  <c r="K9" i="33"/>
  <c r="K10" i="33"/>
  <c r="K11" i="33"/>
  <c r="K12" i="33"/>
  <c r="L5" i="33"/>
  <c r="K5" i="33"/>
  <c r="J6" i="33"/>
  <c r="J7" i="33"/>
  <c r="J8" i="33"/>
  <c r="J9" i="33"/>
  <c r="J10" i="33"/>
  <c r="J11" i="33"/>
  <c r="J12" i="33"/>
  <c r="J13" i="33"/>
  <c r="J14" i="33"/>
  <c r="J5" i="33"/>
  <c r="N4" i="28" l="1"/>
  <c r="U39" i="28"/>
  <c r="T39" i="28"/>
  <c r="S39" i="28"/>
  <c r="R39" i="28"/>
  <c r="Q39" i="28"/>
  <c r="P39" i="28"/>
  <c r="U38" i="28"/>
  <c r="T38" i="28"/>
  <c r="S38" i="28"/>
  <c r="R38" i="28"/>
  <c r="Q38" i="28"/>
  <c r="P38" i="28"/>
  <c r="U37" i="28"/>
  <c r="T37" i="28"/>
  <c r="S37" i="28"/>
  <c r="R37" i="28"/>
  <c r="Q37" i="28"/>
  <c r="P37" i="28"/>
  <c r="U36" i="28"/>
  <c r="T36" i="28"/>
  <c r="S36" i="28"/>
  <c r="R36" i="28"/>
  <c r="Q36" i="28"/>
  <c r="P36" i="28"/>
  <c r="U35" i="28"/>
  <c r="T35" i="28"/>
  <c r="S35" i="28"/>
  <c r="R35" i="28"/>
  <c r="Q35" i="28"/>
  <c r="P35" i="28"/>
  <c r="U34" i="28"/>
  <c r="T34" i="28"/>
  <c r="S34" i="28"/>
  <c r="R34" i="28"/>
  <c r="Q34" i="28"/>
  <c r="P34" i="28"/>
  <c r="U33" i="28"/>
  <c r="T33" i="28"/>
  <c r="S33" i="28"/>
  <c r="R33" i="28"/>
  <c r="Q33" i="28"/>
  <c r="P33" i="28"/>
  <c r="U32" i="28"/>
  <c r="T32" i="28"/>
  <c r="S32" i="28"/>
  <c r="R32" i="28"/>
  <c r="Q32" i="28"/>
  <c r="P32" i="28"/>
  <c r="U31" i="28"/>
  <c r="T31" i="28"/>
  <c r="S31" i="28"/>
  <c r="R31" i="28"/>
  <c r="Q31" i="28"/>
  <c r="P31" i="28"/>
  <c r="U30" i="28"/>
  <c r="T30" i="28"/>
  <c r="S30" i="28"/>
  <c r="R30" i="28"/>
  <c r="Q30" i="28"/>
  <c r="P30" i="28"/>
  <c r="U29" i="28"/>
  <c r="T29" i="28"/>
  <c r="S29" i="28"/>
  <c r="R29" i="28"/>
  <c r="Q29" i="28"/>
  <c r="P29" i="28"/>
  <c r="U28" i="28"/>
  <c r="T28" i="28"/>
  <c r="S28" i="28"/>
  <c r="R28" i="28"/>
  <c r="Q28" i="28"/>
  <c r="P28" i="28"/>
  <c r="U27" i="28"/>
  <c r="T27" i="28"/>
  <c r="S27" i="28"/>
  <c r="R27" i="28"/>
  <c r="Q27" i="28"/>
  <c r="P27" i="28"/>
  <c r="U26" i="28"/>
  <c r="T26" i="28"/>
  <c r="S26" i="28"/>
  <c r="R26" i="28"/>
  <c r="Q26" i="28"/>
  <c r="P26" i="28"/>
  <c r="U25" i="28"/>
  <c r="T25" i="28"/>
  <c r="S25" i="28"/>
  <c r="R25" i="28"/>
  <c r="Q25" i="28"/>
  <c r="P25" i="28"/>
  <c r="U24" i="28"/>
  <c r="T24" i="28"/>
  <c r="S24" i="28"/>
  <c r="R24" i="28"/>
  <c r="Q24" i="28"/>
  <c r="P24" i="28"/>
  <c r="U23" i="28"/>
  <c r="T23" i="28"/>
  <c r="S23" i="28"/>
  <c r="R23" i="28"/>
  <c r="Q23" i="28"/>
  <c r="P23" i="28"/>
  <c r="U22" i="28"/>
  <c r="T22" i="28"/>
  <c r="S22" i="28"/>
  <c r="R22" i="28"/>
  <c r="Q22" i="28"/>
  <c r="P22" i="28"/>
  <c r="U21" i="28"/>
  <c r="T21" i="28"/>
  <c r="S21" i="28"/>
  <c r="R21" i="28"/>
  <c r="Q21" i="28"/>
  <c r="P21" i="28"/>
  <c r="U20" i="28"/>
  <c r="T20" i="28"/>
  <c r="S20" i="28"/>
  <c r="R20" i="28"/>
  <c r="Q20" i="28"/>
  <c r="P20" i="28"/>
  <c r="U19" i="28"/>
  <c r="T19" i="28"/>
  <c r="S19" i="28"/>
  <c r="R19" i="28"/>
  <c r="Q19" i="28"/>
  <c r="P19" i="28"/>
  <c r="U18" i="28"/>
  <c r="T18" i="28"/>
  <c r="S18" i="28"/>
  <c r="R18" i="28"/>
  <c r="Q18" i="28"/>
  <c r="P18" i="28"/>
  <c r="U17" i="28"/>
  <c r="T17" i="28"/>
  <c r="S17" i="28"/>
  <c r="R17" i="28"/>
  <c r="Q17" i="28"/>
  <c r="P17" i="28"/>
  <c r="U16" i="28"/>
  <c r="T16" i="28"/>
  <c r="S16" i="28"/>
  <c r="R16" i="28"/>
  <c r="Q16" i="28"/>
  <c r="P16" i="28"/>
  <c r="U99" i="28"/>
  <c r="T99" i="28"/>
  <c r="S99" i="28"/>
  <c r="R99" i="28"/>
  <c r="Q99" i="28"/>
  <c r="P99" i="28"/>
  <c r="U98" i="28"/>
  <c r="T98" i="28"/>
  <c r="S98" i="28"/>
  <c r="R98" i="28"/>
  <c r="Q98" i="28"/>
  <c r="P98" i="28"/>
  <c r="U97" i="28"/>
  <c r="T97" i="28"/>
  <c r="S97" i="28"/>
  <c r="R97" i="28"/>
  <c r="Q97" i="28"/>
  <c r="P97" i="28"/>
  <c r="U96" i="28"/>
  <c r="T96" i="28"/>
  <c r="S96" i="28"/>
  <c r="R96" i="28"/>
  <c r="Q96" i="28"/>
  <c r="P96" i="28"/>
  <c r="U95" i="28"/>
  <c r="T95" i="28"/>
  <c r="S95" i="28"/>
  <c r="R95" i="28"/>
  <c r="Q95" i="28"/>
  <c r="P95" i="28"/>
  <c r="U94" i="28"/>
  <c r="T94" i="28"/>
  <c r="S94" i="28"/>
  <c r="R94" i="28"/>
  <c r="Q94" i="28"/>
  <c r="P94" i="28"/>
  <c r="U93" i="28"/>
  <c r="T93" i="28"/>
  <c r="S93" i="28"/>
  <c r="R93" i="28"/>
  <c r="Q93" i="28"/>
  <c r="P93" i="28"/>
  <c r="U92" i="28"/>
  <c r="T92" i="28"/>
  <c r="S92" i="28"/>
  <c r="R92" i="28"/>
  <c r="Q92" i="28"/>
  <c r="P92" i="28"/>
  <c r="U91" i="28"/>
  <c r="T91" i="28"/>
  <c r="S91" i="28"/>
  <c r="R91" i="28"/>
  <c r="Q91" i="28"/>
  <c r="P91" i="28"/>
  <c r="U90" i="28"/>
  <c r="T90" i="28"/>
  <c r="S90" i="28"/>
  <c r="R90" i="28"/>
  <c r="Q90" i="28"/>
  <c r="P90" i="28"/>
  <c r="U89" i="28"/>
  <c r="T89" i="28"/>
  <c r="S89" i="28"/>
  <c r="R89" i="28"/>
  <c r="Q89" i="28"/>
  <c r="P89" i="28"/>
  <c r="U88" i="28"/>
  <c r="T88" i="28"/>
  <c r="S88" i="28"/>
  <c r="R88" i="28"/>
  <c r="Q88" i="28"/>
  <c r="P88" i="28"/>
  <c r="U111" i="28"/>
  <c r="T111" i="28"/>
  <c r="S111" i="28"/>
  <c r="R111" i="28"/>
  <c r="Q111" i="28"/>
  <c r="P111" i="28"/>
  <c r="U110" i="28"/>
  <c r="T110" i="28"/>
  <c r="S110" i="28"/>
  <c r="R110" i="28"/>
  <c r="Q110" i="28"/>
  <c r="P110" i="28"/>
  <c r="U109" i="28"/>
  <c r="T109" i="28"/>
  <c r="S109" i="28"/>
  <c r="R109" i="28"/>
  <c r="Q109" i="28"/>
  <c r="P109" i="28"/>
  <c r="U108" i="28"/>
  <c r="T108" i="28"/>
  <c r="S108" i="28"/>
  <c r="R108" i="28"/>
  <c r="Q108" i="28"/>
  <c r="P108" i="28"/>
  <c r="U107" i="28"/>
  <c r="T107" i="28"/>
  <c r="S107" i="28"/>
  <c r="R107" i="28"/>
  <c r="Q107" i="28"/>
  <c r="P107" i="28"/>
  <c r="U106" i="28"/>
  <c r="T106" i="28"/>
  <c r="S106" i="28"/>
  <c r="R106" i="28"/>
  <c r="Q106" i="28"/>
  <c r="P106" i="28"/>
  <c r="U105" i="28"/>
  <c r="T105" i="28"/>
  <c r="S105" i="28"/>
  <c r="R105" i="28"/>
  <c r="Q105" i="28"/>
  <c r="P105" i="28"/>
  <c r="U104" i="28"/>
  <c r="T104" i="28"/>
  <c r="S104" i="28"/>
  <c r="R104" i="28"/>
  <c r="Q104" i="28"/>
  <c r="P104" i="28"/>
  <c r="U103" i="28"/>
  <c r="T103" i="28"/>
  <c r="S103" i="28"/>
  <c r="R103" i="28"/>
  <c r="Q103" i="28"/>
  <c r="P103" i="28"/>
  <c r="U102" i="28"/>
  <c r="T102" i="28"/>
  <c r="S102" i="28"/>
  <c r="R102" i="28"/>
  <c r="Q102" i="28"/>
  <c r="P102" i="28"/>
  <c r="U101" i="28"/>
  <c r="T101" i="28"/>
  <c r="S101" i="28"/>
  <c r="R101" i="28"/>
  <c r="Q101" i="28"/>
  <c r="P101" i="28"/>
  <c r="U100" i="28"/>
  <c r="T100" i="28"/>
  <c r="S100" i="28"/>
  <c r="R100" i="28"/>
  <c r="Q100" i="28"/>
  <c r="P100" i="28"/>
  <c r="P65" i="28"/>
  <c r="Q65" i="28"/>
  <c r="R65" i="28"/>
  <c r="S65" i="28"/>
  <c r="T65" i="28"/>
  <c r="U65" i="28"/>
  <c r="P66" i="28"/>
  <c r="Q66" i="28"/>
  <c r="R66" i="28"/>
  <c r="S66" i="28"/>
  <c r="T66" i="28"/>
  <c r="U66" i="28"/>
  <c r="P67" i="28"/>
  <c r="Q67" i="28"/>
  <c r="R67" i="28"/>
  <c r="S67" i="28"/>
  <c r="T67" i="28"/>
  <c r="U67" i="28"/>
  <c r="P68" i="28"/>
  <c r="Q68" i="28"/>
  <c r="R68" i="28"/>
  <c r="S68" i="28"/>
  <c r="T68" i="28"/>
  <c r="U68" i="28"/>
  <c r="P69" i="28"/>
  <c r="Q69" i="28"/>
  <c r="R69" i="28"/>
  <c r="S69" i="28"/>
  <c r="T69" i="28"/>
  <c r="U69" i="28"/>
  <c r="P70" i="28"/>
  <c r="Q70" i="28"/>
  <c r="R70" i="28"/>
  <c r="S70" i="28"/>
  <c r="T70" i="28"/>
  <c r="U70" i="28"/>
  <c r="P71" i="28"/>
  <c r="Q71" i="28"/>
  <c r="R71" i="28"/>
  <c r="S71" i="28"/>
  <c r="T71" i="28"/>
  <c r="U71" i="28"/>
  <c r="P72" i="28"/>
  <c r="Q72" i="28"/>
  <c r="R72" i="28"/>
  <c r="S72" i="28"/>
  <c r="T72" i="28"/>
  <c r="U72" i="28"/>
  <c r="P73" i="28"/>
  <c r="Q73" i="28"/>
  <c r="R73" i="28"/>
  <c r="S73" i="28"/>
  <c r="T73" i="28"/>
  <c r="U73" i="28"/>
  <c r="P74" i="28"/>
  <c r="Q74" i="28"/>
  <c r="R74" i="28"/>
  <c r="S74" i="28"/>
  <c r="T74" i="28"/>
  <c r="U74" i="28"/>
  <c r="P75" i="28"/>
  <c r="Q75" i="28"/>
  <c r="R75" i="28"/>
  <c r="S75" i="28"/>
  <c r="T75" i="28"/>
  <c r="U75" i="28"/>
  <c r="U64" i="28"/>
  <c r="T64" i="28"/>
  <c r="S64" i="28"/>
  <c r="R64" i="28"/>
  <c r="Q64" i="28"/>
  <c r="P64" i="28"/>
  <c r="P53" i="28"/>
  <c r="Q53" i="28"/>
  <c r="R53" i="28"/>
  <c r="S53" i="28"/>
  <c r="T53" i="28"/>
  <c r="U53" i="28"/>
  <c r="P54" i="28"/>
  <c r="Q54" i="28"/>
  <c r="R54" i="28"/>
  <c r="S54" i="28"/>
  <c r="T54" i="28"/>
  <c r="U54" i="28"/>
  <c r="P55" i="28"/>
  <c r="Q55" i="28"/>
  <c r="R55" i="28"/>
  <c r="S55" i="28"/>
  <c r="T55" i="28"/>
  <c r="U55" i="28"/>
  <c r="P56" i="28"/>
  <c r="Q56" i="28"/>
  <c r="R56" i="28"/>
  <c r="S56" i="28"/>
  <c r="T56" i="28"/>
  <c r="U56" i="28"/>
  <c r="P57" i="28"/>
  <c r="Q57" i="28"/>
  <c r="R57" i="28"/>
  <c r="S57" i="28"/>
  <c r="T57" i="28"/>
  <c r="U57" i="28"/>
  <c r="P58" i="28"/>
  <c r="Q58" i="28"/>
  <c r="R58" i="28"/>
  <c r="S58" i="28"/>
  <c r="T58" i="28"/>
  <c r="U58" i="28"/>
  <c r="P59" i="28"/>
  <c r="Q59" i="28"/>
  <c r="R59" i="28"/>
  <c r="S59" i="28"/>
  <c r="T59" i="28"/>
  <c r="U59" i="28"/>
  <c r="P60" i="28"/>
  <c r="Q60" i="28"/>
  <c r="R60" i="28"/>
  <c r="S60" i="28"/>
  <c r="T60" i="28"/>
  <c r="U60" i="28"/>
  <c r="P61" i="28"/>
  <c r="Q61" i="28"/>
  <c r="R61" i="28"/>
  <c r="S61" i="28"/>
  <c r="T61" i="28"/>
  <c r="U61" i="28"/>
  <c r="P62" i="28"/>
  <c r="Q62" i="28"/>
  <c r="R62" i="28"/>
  <c r="S62" i="28"/>
  <c r="T62" i="28"/>
  <c r="U62" i="28"/>
  <c r="P63" i="28"/>
  <c r="Q63" i="28"/>
  <c r="R63" i="28"/>
  <c r="S63" i="28"/>
  <c r="T63" i="28"/>
  <c r="U63" i="28"/>
  <c r="U52" i="28"/>
  <c r="T52" i="28"/>
  <c r="S52" i="28"/>
  <c r="R52" i="28"/>
  <c r="Q52" i="28"/>
  <c r="P52" i="28"/>
  <c r="O52" i="28"/>
  <c r="O53" i="28"/>
  <c r="O54" i="28"/>
  <c r="O55" i="28"/>
  <c r="O56" i="28"/>
  <c r="O57" i="28"/>
  <c r="O58" i="28"/>
  <c r="O59" i="28"/>
  <c r="O60" i="28"/>
  <c r="O61" i="28"/>
  <c r="O62" i="28"/>
  <c r="O63" i="28"/>
  <c r="O64" i="28"/>
  <c r="O65" i="28"/>
  <c r="O66" i="28"/>
  <c r="O67" i="28"/>
  <c r="O68" i="28"/>
  <c r="O69" i="28"/>
  <c r="O70" i="28"/>
  <c r="O71" i="28"/>
  <c r="O72" i="28"/>
  <c r="O73" i="28"/>
  <c r="O74" i="28"/>
  <c r="O75" i="28"/>
  <c r="P77" i="28"/>
  <c r="Q77" i="28"/>
  <c r="R77" i="28"/>
  <c r="S77" i="28"/>
  <c r="T77" i="28"/>
  <c r="U77" i="28"/>
  <c r="P78" i="28"/>
  <c r="Q78" i="28"/>
  <c r="R78" i="28"/>
  <c r="S78" i="28"/>
  <c r="T78" i="28"/>
  <c r="U78" i="28"/>
  <c r="P79" i="28"/>
  <c r="Q79" i="28"/>
  <c r="R79" i="28"/>
  <c r="S79" i="28"/>
  <c r="T79" i="28"/>
  <c r="U79" i="28"/>
  <c r="P80" i="28"/>
  <c r="Q80" i="28"/>
  <c r="R80" i="28"/>
  <c r="S80" i="28"/>
  <c r="T80" i="28"/>
  <c r="U80" i="28"/>
  <c r="P81" i="28"/>
  <c r="Q81" i="28"/>
  <c r="R81" i="28"/>
  <c r="S81" i="28"/>
  <c r="T81" i="28"/>
  <c r="U81" i="28"/>
  <c r="P82" i="28"/>
  <c r="Q82" i="28"/>
  <c r="R82" i="28"/>
  <c r="S82" i="28"/>
  <c r="T82" i="28"/>
  <c r="U82" i="28"/>
  <c r="P83" i="28"/>
  <c r="Q83" i="28"/>
  <c r="R83" i="28"/>
  <c r="S83" i="28"/>
  <c r="T83" i="28"/>
  <c r="U83" i="28"/>
  <c r="P84" i="28"/>
  <c r="Q84" i="28"/>
  <c r="R84" i="28"/>
  <c r="S84" i="28"/>
  <c r="T84" i="28"/>
  <c r="U84" i="28"/>
  <c r="P85" i="28"/>
  <c r="Q85" i="28"/>
  <c r="R85" i="28"/>
  <c r="S85" i="28"/>
  <c r="T85" i="28"/>
  <c r="U85" i="28"/>
  <c r="P86" i="28"/>
  <c r="Q86" i="28"/>
  <c r="R86" i="28"/>
  <c r="S86" i="28"/>
  <c r="T86" i="28"/>
  <c r="U86" i="28"/>
  <c r="P87" i="28"/>
  <c r="Q87" i="28"/>
  <c r="R87" i="28"/>
  <c r="S87" i="28"/>
  <c r="T87" i="28"/>
  <c r="U87" i="28"/>
  <c r="U76" i="28"/>
  <c r="T76" i="28"/>
  <c r="S76" i="28"/>
  <c r="R76" i="28"/>
  <c r="Q76" i="28"/>
  <c r="P76" i="28"/>
  <c r="O77" i="28"/>
  <c r="O78" i="28"/>
  <c r="O79" i="28"/>
  <c r="O80" i="28"/>
  <c r="O81" i="28"/>
  <c r="O82" i="28"/>
  <c r="O83" i="28"/>
  <c r="O84" i="28"/>
  <c r="O85" i="28"/>
  <c r="O86" i="28"/>
  <c r="O87" i="28"/>
  <c r="O88" i="28"/>
  <c r="O89" i="28"/>
  <c r="O90" i="28"/>
  <c r="O91" i="28"/>
  <c r="O92" i="28"/>
  <c r="O93" i="28"/>
  <c r="O94" i="28"/>
  <c r="O95" i="28"/>
  <c r="O96" i="28"/>
  <c r="O97" i="28"/>
  <c r="O98" i="28"/>
  <c r="O99" i="28"/>
  <c r="O100" i="28"/>
  <c r="O101" i="28"/>
  <c r="O102" i="28"/>
  <c r="O103" i="28"/>
  <c r="O104" i="28"/>
  <c r="O105" i="28"/>
  <c r="O106" i="28"/>
  <c r="O107" i="28"/>
  <c r="O108" i="28"/>
  <c r="O109" i="28"/>
  <c r="O110" i="28"/>
  <c r="O111" i="28"/>
  <c r="O76" i="28"/>
  <c r="O40" i="28" l="1"/>
  <c r="O41" i="28"/>
  <c r="O42" i="28"/>
  <c r="O43" i="28"/>
  <c r="O44" i="28"/>
  <c r="O45" i="28"/>
  <c r="O46" i="28"/>
  <c r="O47" i="28"/>
  <c r="O48" i="28"/>
  <c r="O49" i="28"/>
  <c r="O50" i="28"/>
  <c r="O51" i="28"/>
  <c r="O16" i="28" l="1"/>
  <c r="O17" i="28"/>
  <c r="O18" i="28"/>
  <c r="O19" i="28"/>
  <c r="O20" i="28"/>
  <c r="O21" i="28"/>
  <c r="O22" i="28"/>
  <c r="O23" i="28"/>
  <c r="O24" i="28"/>
  <c r="O25" i="28"/>
  <c r="O26" i="28"/>
  <c r="O27" i="28"/>
  <c r="O28" i="28"/>
  <c r="O29" i="28"/>
  <c r="O30" i="28"/>
  <c r="O31" i="28"/>
  <c r="O32" i="28"/>
  <c r="O33" i="28"/>
  <c r="O34" i="28"/>
  <c r="O35" i="28"/>
  <c r="O36" i="28"/>
  <c r="O37" i="28"/>
  <c r="O38" i="28"/>
  <c r="O39" i="28"/>
  <c r="O15" i="28"/>
  <c r="O14" i="28"/>
  <c r="D14" i="28" l="1"/>
  <c r="E14" i="28"/>
  <c r="F14" i="28"/>
  <c r="G14" i="28"/>
  <c r="H14" i="28"/>
  <c r="I14" i="28"/>
  <c r="D15" i="28"/>
  <c r="E15" i="28"/>
  <c r="F15" i="28"/>
  <c r="G15" i="28"/>
  <c r="H15" i="28"/>
  <c r="I15" i="28"/>
  <c r="D5" i="28"/>
  <c r="E5" i="28"/>
  <c r="F5" i="28"/>
  <c r="G5" i="28"/>
  <c r="H5" i="28"/>
  <c r="I5" i="28"/>
  <c r="K5" i="28"/>
  <c r="L5" i="28"/>
  <c r="M5" i="28"/>
  <c r="N5" i="28"/>
  <c r="O5" i="28"/>
  <c r="J5" i="28" s="1"/>
  <c r="D6" i="28"/>
  <c r="E6" i="28"/>
  <c r="F6" i="28"/>
  <c r="G6" i="28"/>
  <c r="H6" i="28"/>
  <c r="I6" i="28"/>
  <c r="K6" i="28"/>
  <c r="L6" i="28"/>
  <c r="M6" i="28"/>
  <c r="N6" i="28"/>
  <c r="O6" i="28"/>
  <c r="J6" i="28" s="1"/>
  <c r="D7" i="28"/>
  <c r="E7" i="28"/>
  <c r="F7" i="28"/>
  <c r="G7" i="28"/>
  <c r="H7" i="28"/>
  <c r="I7" i="28"/>
  <c r="K7" i="28"/>
  <c r="L7" i="28"/>
  <c r="M7" i="28"/>
  <c r="N7" i="28"/>
  <c r="O7" i="28"/>
  <c r="J7" i="28" s="1"/>
  <c r="D8" i="28"/>
  <c r="E8" i="28"/>
  <c r="F8" i="28"/>
  <c r="G8" i="28"/>
  <c r="H8" i="28"/>
  <c r="I8" i="28"/>
  <c r="K8" i="28"/>
  <c r="L8" i="28"/>
  <c r="M8" i="28"/>
  <c r="N8" i="28"/>
  <c r="O8" i="28"/>
  <c r="J8" i="28" s="1"/>
  <c r="D9" i="28"/>
  <c r="E9" i="28"/>
  <c r="F9" i="28"/>
  <c r="G9" i="28"/>
  <c r="H9" i="28"/>
  <c r="I9" i="28"/>
  <c r="K9" i="28"/>
  <c r="L9" i="28"/>
  <c r="M9" i="28"/>
  <c r="N9" i="28"/>
  <c r="O9" i="28"/>
  <c r="J9" i="28" s="1"/>
  <c r="D10" i="28"/>
  <c r="E10" i="28"/>
  <c r="F10" i="28"/>
  <c r="G10" i="28"/>
  <c r="H10" i="28"/>
  <c r="I10" i="28"/>
  <c r="K10" i="28"/>
  <c r="L10" i="28"/>
  <c r="M10" i="28"/>
  <c r="N10" i="28"/>
  <c r="O10" i="28"/>
  <c r="J10" i="28" s="1"/>
  <c r="D11" i="28"/>
  <c r="E11" i="28"/>
  <c r="F11" i="28"/>
  <c r="G11" i="28"/>
  <c r="H11" i="28"/>
  <c r="I11" i="28"/>
  <c r="K11" i="28"/>
  <c r="L11" i="28"/>
  <c r="M11" i="28"/>
  <c r="N11" i="28"/>
  <c r="O11" i="28"/>
  <c r="J11" i="28" s="1"/>
  <c r="D12" i="28"/>
  <c r="E12" i="28"/>
  <c r="F12" i="28"/>
  <c r="G12" i="28"/>
  <c r="H12" i="28"/>
  <c r="I12" i="28"/>
  <c r="J12" i="28"/>
  <c r="K12" i="28"/>
  <c r="N12" i="28"/>
  <c r="O12" i="28"/>
  <c r="D13" i="28"/>
  <c r="E13" i="28"/>
  <c r="F13" i="28"/>
  <c r="G13" i="28"/>
  <c r="H13" i="28"/>
  <c r="I13" i="28"/>
  <c r="K13" i="28"/>
  <c r="N13" i="28"/>
  <c r="O13" i="28"/>
  <c r="J13" i="28" s="1"/>
  <c r="O4" i="28"/>
  <c r="J4" i="28" s="1"/>
  <c r="M4" i="28"/>
  <c r="L4" i="28"/>
  <c r="K4" i="28"/>
  <c r="I4" i="28"/>
  <c r="H4" i="28"/>
  <c r="G4" i="28"/>
  <c r="F4" i="28"/>
  <c r="E4" i="28"/>
  <c r="D4" i="28"/>
</calcChain>
</file>

<file path=xl/sharedStrings.xml><?xml version="1.0" encoding="utf-8"?>
<sst xmlns="http://schemas.openxmlformats.org/spreadsheetml/2006/main" count="1978" uniqueCount="54">
  <si>
    <t>year</t>
  </si>
  <si>
    <t>Triple</t>
  </si>
  <si>
    <t>Low</t>
  </si>
  <si>
    <t>High</t>
  </si>
  <si>
    <t>option</t>
  </si>
  <si>
    <t>outcome</t>
  </si>
  <si>
    <t>lci</t>
  </si>
  <si>
    <t>Odds_ratio</t>
  </si>
  <si>
    <t>uci</t>
  </si>
  <si>
    <t>he_qual_stem_med</t>
  </si>
  <si>
    <t>he_study_stem_med</t>
  </si>
  <si>
    <t>Average residuals</t>
  </si>
  <si>
    <t>Biology</t>
  </si>
  <si>
    <t>Chemistry</t>
  </si>
  <si>
    <t>Physics</t>
  </si>
  <si>
    <t>Any science</t>
  </si>
  <si>
    <t>Any L3</t>
  </si>
  <si>
    <t>Enrol on any degree</t>
  </si>
  <si>
    <t>Enrol on STEM degree</t>
  </si>
  <si>
    <t>Achieve STEM degree</t>
  </si>
  <si>
    <t>any_l3</t>
  </si>
  <si>
    <t>any_alev</t>
  </si>
  <si>
    <t>alev_biol</t>
  </si>
  <si>
    <t>alev_chem</t>
  </si>
  <si>
    <t>alev_phys</t>
  </si>
  <si>
    <t>any_sci</t>
  </si>
  <si>
    <t>he_study_stem_not_med</t>
  </si>
  <si>
    <t>he_qual_stem_not_med</t>
  </si>
  <si>
    <t>he_study_any</t>
  </si>
  <si>
    <t>TOTAL</t>
  </si>
  <si>
    <t>N</t>
  </si>
  <si>
    <t>%</t>
  </si>
  <si>
    <t>Overview</t>
  </si>
  <si>
    <r>
      <t xml:space="preserve">This workbook is an appendix to the FFT Education Datalab report </t>
    </r>
    <r>
      <rPr>
        <i/>
        <sz val="12"/>
        <color theme="1"/>
        <rFont val="Avenir LT Std 55 Roman"/>
        <family val="2"/>
        <scheme val="minor"/>
      </rPr>
      <t xml:space="preserve">The long-term outcomes associated with Key Stage 4 science options. </t>
    </r>
    <r>
      <rPr>
        <sz val="12"/>
        <color theme="1"/>
        <rFont val="Avenir LT Std 55 Roman"/>
        <family val="2"/>
        <scheme val="minor"/>
      </rPr>
      <t>It contains the data on which section 6 of the report, an analysis of the assocation between Key Stage 4 science options and long-term outcomes at KS5 and degree level. This includes copies of all of the charts included in the main body of the report as well as the underlying data used to create the charts and any statistics quoted in the report. The tabs are labelled with section numbers to correspond with the part of the report in which the relevant data is used. Any charts are included on a separate tab.</t>
    </r>
  </si>
  <si>
    <t>no_pupils</t>
  </si>
  <si>
    <t>Mid</t>
  </si>
  <si>
    <t>band</t>
  </si>
  <si>
    <t>Double</t>
  </si>
  <si>
    <t>all</t>
  </si>
  <si>
    <t>triple_pred_as_double</t>
  </si>
  <si>
    <t>triple_actual</t>
  </si>
  <si>
    <t>total_pupils</t>
  </si>
  <si>
    <t>Predicted %</t>
  </si>
  <si>
    <t>Predicted number</t>
  </si>
  <si>
    <t>gender</t>
  </si>
  <si>
    <t>girls</t>
  </si>
  <si>
    <t>Boys</t>
  </si>
  <si>
    <t>Girls</t>
  </si>
  <si>
    <t>All</t>
  </si>
  <si>
    <t>boys</t>
  </si>
  <si>
    <t>Any A-Level</t>
  </si>
  <si>
    <t>NOTE: Figures in bold and red are based on HESA data and have been rounded to the nearest 5 students</t>
  </si>
  <si>
    <t>The data includes the original numbers on which any proportions are based. Any figures based on NPD data on &lt;10 schools / individuals, and corresponding proportions, have been suppressed. Any figures based on HESA data have been rounded and / or suppressed according to HESA guidance (https://www.hesa.ac.uk/about/regulation/data-protection/rounding-and-suppression-anonymise-statistics).</t>
  </si>
  <si>
    <t>Triple vs double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</si>
</sst>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Avenir LT Std 55 Roman"/>
      <family val="2"/>
      <scheme val="minor"/>
    </font>
    <font>
      <sz val="11"/>
      <color theme="1"/>
      <name val="Avenir LT Std 55 Roman"/>
      <family val="2"/>
      <scheme val="minor"/>
    </font>
    <font>
      <b/>
      <sz val="24"/>
      <color theme="1"/>
      <name val="Avenir LT Std 55 Roman"/>
      <family val="2"/>
      <scheme val="minor"/>
    </font>
    <font>
      <sz val="12"/>
      <color theme="1"/>
      <name val="Avenir LT Std 55 Roman"/>
      <family val="2"/>
      <scheme val="minor"/>
    </font>
    <font>
      <i/>
      <sz val="12"/>
      <color theme="1"/>
      <name val="Avenir LT Std 55 Roman"/>
      <family val="2"/>
      <scheme val="minor"/>
    </font>
    <font>
      <b/>
      <sz val="11"/>
      <color rgb="FFFF0000"/>
      <name val="Avenir LT Std 55 Roman"/>
      <scheme val="minor"/>
    </font>
    <font>
      <sz val="10"/>
      <color rgb="FF202124"/>
      <name val="Arial"/>
      <family val="2"/>
    </font>
    <font>
      <b/>
      <sz val="10"/>
      <color rgb="FFFF0000"/>
      <name val="Arial"/>
      <family val="2"/>
    </font>
    <font>
      <b/>
      <sz val="11"/>
      <color rgb="FFFF0000"/>
      <name val="Avenir LT Std 55 Roman"/>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164" fontId="0" fillId="0" borderId="0" xfId="0" applyNumberFormat="1"/>
    <xf numFmtId="9" fontId="0" fillId="0" borderId="0" xfId="1" applyFont="1"/>
    <xf numFmtId="0" fontId="2" fillId="0" borderId="0" xfId="0" applyFont="1"/>
    <xf numFmtId="0" fontId="0" fillId="0" borderId="0" xfId="0" applyAlignment="1">
      <alignment wrapText="1"/>
    </xf>
    <xf numFmtId="0" fontId="0" fillId="0" borderId="0" xfId="0" applyNumberFormat="1"/>
    <xf numFmtId="0" fontId="0" fillId="0" borderId="0" xfId="1" applyNumberFormat="1" applyFont="1"/>
    <xf numFmtId="1" fontId="0" fillId="0" borderId="0" xfId="1" applyNumberFormat="1" applyFont="1"/>
    <xf numFmtId="1" fontId="0" fillId="0" borderId="0" xfId="0" applyNumberFormat="1"/>
    <xf numFmtId="0" fontId="0" fillId="0" borderId="0" xfId="0" applyFill="1"/>
    <xf numFmtId="1" fontId="0" fillId="0" borderId="0" xfId="0" applyNumberFormat="1" applyFill="1"/>
    <xf numFmtId="0" fontId="5" fillId="0" borderId="0" xfId="0" applyFont="1"/>
    <xf numFmtId="9" fontId="5" fillId="0" borderId="0" xfId="1" applyFont="1"/>
    <xf numFmtId="9" fontId="5" fillId="2" borderId="0" xfId="1" applyFont="1" applyFill="1"/>
    <xf numFmtId="0" fontId="5" fillId="3" borderId="0" xfId="0" applyFont="1" applyFill="1"/>
    <xf numFmtId="0" fontId="6" fillId="0" borderId="0" xfId="0" applyFont="1"/>
    <xf numFmtId="0" fontId="7" fillId="0" borderId="0" xfId="0" applyFont="1"/>
    <xf numFmtId="0" fontId="5" fillId="0" borderId="0" xfId="0" applyFont="1" applyFill="1"/>
    <xf numFmtId="0" fontId="6" fillId="0" borderId="0" xfId="0" applyFont="1" applyFill="1"/>
    <xf numFmtId="9" fontId="5" fillId="0" borderId="0" xfId="1" applyFont="1" applyFill="1"/>
    <xf numFmtId="0" fontId="8" fillId="0" borderId="0" xfId="0" applyFont="1"/>
    <xf numFmtId="0" fontId="8" fillId="0" borderId="0" xfId="0" applyNumberFormat="1" applyFont="1"/>
    <xf numFmtId="0" fontId="8" fillId="0" borderId="0" xfId="1" applyNumberFormat="1" applyFont="1"/>
    <xf numFmtId="0" fontId="8" fillId="4" borderId="0" xfId="1" applyNumberFormat="1" applyFont="1" applyFill="1"/>
    <xf numFmtId="9" fontId="8" fillId="0" borderId="0" xfId="1" applyFont="1"/>
    <xf numFmtId="9" fontId="8" fillId="2" borderId="0" xfId="1" applyFont="1" applyFill="1"/>
    <xf numFmtId="0" fontId="5" fillId="0" borderId="0" xfId="0" applyFont="1" applyBorder="1"/>
    <xf numFmtId="0" fontId="0" fillId="0" borderId="0" xfId="0" applyBorder="1"/>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0"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0" borderId="0" xfId="0" applyAlignment="1">
      <alignment horizontal="center"/>
    </xf>
  </cellXfs>
  <cellStyles count="2">
    <cellStyle name="Normal" xfId="0" builtinId="0"/>
    <cellStyle name="Per cent" xfId="1" builtinId="5"/>
  </cellStyles>
  <dxfs count="0"/>
  <tableStyles count="0" defaultTableStyle="TableStyleMedium2" defaultPivotStyle="PivotStyleLight16"/>
  <colors>
    <mruColors>
      <color rgb="FF2DAAE1"/>
      <color rgb="FFE6007C"/>
      <color rgb="FFABABAB"/>
      <color rgb="FF535353"/>
      <color rgb="FFE5E5E5"/>
      <color rgb="FFD9D9D9"/>
      <color rgb="FF96C1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hartsheet" Target="chartsheets/sheet8.xml"/><Relationship Id="rId1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chartsheet" Target="chartsheets/sheet3.xml"/><Relationship Id="rId12" Type="http://schemas.openxmlformats.org/officeDocument/2006/relationships/chartsheet" Target="chart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6.xml"/><Relationship Id="rId5" Type="http://schemas.openxmlformats.org/officeDocument/2006/relationships/worksheet" Target="worksheets/sheet3.xml"/><Relationship Id="rId15" Type="http://schemas.openxmlformats.org/officeDocument/2006/relationships/chartsheet" Target="chartsheets/sheet10.xml"/><Relationship Id="rId10" Type="http://schemas.openxmlformats.org/officeDocument/2006/relationships/chartsheet" Target="chartsheets/sheet5.xml"/><Relationship Id="rId19" Type="http://schemas.openxmlformats.org/officeDocument/2006/relationships/calcChain" Target="calcChain.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400" b="1">
                <a:solidFill>
                  <a:schemeClr val="tx2"/>
                </a:solidFill>
                <a:latin typeface="+mj-lt"/>
              </a:rPr>
              <a:t>Key stage 5 outcomes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'6.2 Individual options (odds)'!$C$4</c:f>
              <c:strCache>
                <c:ptCount val="1"/>
                <c:pt idx="0">
                  <c:v>Biology</c:v>
                </c:pt>
              </c:strCache>
            </c:strRef>
          </c:tx>
          <c:spPr>
            <a:ln w="28575" cap="rnd">
              <a:solidFill>
                <a:srgbClr val="E6007C"/>
              </a:solidFill>
              <a:round/>
            </a:ln>
            <a:effectLst/>
          </c:spPr>
          <c:marker>
            <c:symbol val="circle"/>
            <c:size val="5"/>
            <c:spPr>
              <a:solidFill>
                <a:schemeClr val="accent1"/>
              </a:solidFill>
              <a:ln w="50800">
                <a:solidFill>
                  <a:srgbClr val="E6007C"/>
                </a:solidFill>
              </a:ln>
              <a:effectLst/>
            </c:spPr>
          </c:marker>
          <c:cat>
            <c:numRef>
              <c:f>'6.1 Overview'!$A$4:$A$15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'6.1 Overview'!$F$4:$F$15</c:f>
              <c:numCache>
                <c:formatCode>0%</c:formatCode>
                <c:ptCount val="12"/>
                <c:pt idx="0">
                  <c:v>6.0328691871833789E-2</c:v>
                </c:pt>
                <c:pt idx="1">
                  <c:v>5.9547602559088302E-2</c:v>
                </c:pt>
                <c:pt idx="2">
                  <c:v>7.0561185967391596E-2</c:v>
                </c:pt>
                <c:pt idx="3">
                  <c:v>7.3483322762861694E-2</c:v>
                </c:pt>
                <c:pt idx="4">
                  <c:v>7.6535804287411191E-2</c:v>
                </c:pt>
                <c:pt idx="5">
                  <c:v>7.9160234873936905E-2</c:v>
                </c:pt>
                <c:pt idx="6">
                  <c:v>7.9268036872756908E-2</c:v>
                </c:pt>
                <c:pt idx="7">
                  <c:v>7.4534138272620204E-2</c:v>
                </c:pt>
                <c:pt idx="8">
                  <c:v>7.4234743801779801E-2</c:v>
                </c:pt>
                <c:pt idx="9">
                  <c:v>7.75775415729376E-2</c:v>
                </c:pt>
                <c:pt idx="10">
                  <c:v>8.4745525363442306E-2</c:v>
                </c:pt>
                <c:pt idx="11">
                  <c:v>9.3094644952749619E-2</c:v>
                </c:pt>
              </c:numCache>
            </c:numRef>
          </c:val>
          <c:smooth val="0"/>
          <c:extLst>
            <c:ext xmlns:c16="http://schemas.microsoft.com/office/drawing/2014/chart" uri="{C3380CC4-5D6E-409C-BE32-E72D297353CC}">
              <c16:uniqueId val="{00000000-2660-48E6-BB94-8CB8DD8147F0}"/>
            </c:ext>
          </c:extLst>
        </c:ser>
        <c:ser>
          <c:idx val="2"/>
          <c:order val="1"/>
          <c:tx>
            <c:strRef>
              <c:f>'6.2 Individual options (odds)'!$C$16</c:f>
              <c:strCache>
                <c:ptCount val="1"/>
                <c:pt idx="0">
                  <c:v>Chemistry</c:v>
                </c:pt>
              </c:strCache>
            </c:strRef>
          </c:tx>
          <c:spPr>
            <a:ln w="28575" cap="rnd">
              <a:solidFill>
                <a:srgbClr val="96C11F"/>
              </a:solidFill>
              <a:round/>
            </a:ln>
            <a:effectLst/>
          </c:spPr>
          <c:marker>
            <c:symbol val="circle"/>
            <c:size val="5"/>
            <c:spPr>
              <a:solidFill>
                <a:schemeClr val="accent3"/>
              </a:solidFill>
              <a:ln w="50800">
                <a:solidFill>
                  <a:srgbClr val="96C11F"/>
                </a:solidFill>
              </a:ln>
              <a:effectLst/>
            </c:spPr>
          </c:marker>
          <c:cat>
            <c:numRef>
              <c:f>'6.1 Overview'!$A$4:$A$15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'6.1 Overview'!$G$4:$G$15</c:f>
              <c:numCache>
                <c:formatCode>0%</c:formatCode>
                <c:ptCount val="12"/>
                <c:pt idx="0">
                  <c:v>4.4165128102518401E-2</c:v>
                </c:pt>
                <c:pt idx="1">
                  <c:v>4.4726634684043004E-2</c:v>
                </c:pt>
                <c:pt idx="2">
                  <c:v>5.0506916409457203E-2</c:v>
                </c:pt>
                <c:pt idx="3">
                  <c:v>5.4614103605458098E-2</c:v>
                </c:pt>
                <c:pt idx="4">
                  <c:v>5.75817905289139E-2</c:v>
                </c:pt>
                <c:pt idx="5">
                  <c:v>6.2607827113411396E-2</c:v>
                </c:pt>
                <c:pt idx="6">
                  <c:v>6.4182166980041894E-2</c:v>
                </c:pt>
                <c:pt idx="7">
                  <c:v>5.9834027998429996E-2</c:v>
                </c:pt>
                <c:pt idx="8">
                  <c:v>5.8779964619971696E-2</c:v>
                </c:pt>
                <c:pt idx="9">
                  <c:v>6.2956777365812705E-2</c:v>
                </c:pt>
                <c:pt idx="10">
                  <c:v>6.9109553826671999E-2</c:v>
                </c:pt>
                <c:pt idx="11">
                  <c:v>7.6080377179798597E-2</c:v>
                </c:pt>
              </c:numCache>
            </c:numRef>
          </c:val>
          <c:smooth val="0"/>
          <c:extLst>
            <c:ext xmlns:c16="http://schemas.microsoft.com/office/drawing/2014/chart" uri="{C3380CC4-5D6E-409C-BE32-E72D297353CC}">
              <c16:uniqueId val="{00000001-2660-48E6-BB94-8CB8DD8147F0}"/>
            </c:ext>
          </c:extLst>
        </c:ser>
        <c:ser>
          <c:idx val="0"/>
          <c:order val="2"/>
          <c:tx>
            <c:strRef>
              <c:f>'6.2 Individual options (odds)'!$C$28</c:f>
              <c:strCache>
                <c:ptCount val="1"/>
                <c:pt idx="0">
                  <c:v>Physics</c:v>
                </c:pt>
              </c:strCache>
            </c:strRef>
          </c:tx>
          <c:spPr>
            <a:ln w="28575" cap="rnd">
              <a:solidFill>
                <a:srgbClr val="2DAAE1"/>
              </a:solidFill>
              <a:round/>
            </a:ln>
            <a:effectLst/>
          </c:spPr>
          <c:marker>
            <c:symbol val="circle"/>
            <c:size val="5"/>
            <c:spPr>
              <a:solidFill>
                <a:schemeClr val="accent2"/>
              </a:solidFill>
              <a:ln w="50800">
                <a:solidFill>
                  <a:srgbClr val="2DAAE1"/>
                </a:solidFill>
              </a:ln>
              <a:effectLst/>
            </c:spPr>
          </c:marker>
          <c:cat>
            <c:numRef>
              <c:f>'6.1 Overview'!$A$4:$A$15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'6.1 Overview'!$H$4:$H$15</c:f>
              <c:numCache>
                <c:formatCode>0%</c:formatCode>
                <c:ptCount val="12"/>
                <c:pt idx="0">
                  <c:v>3.0422642813617E-2</c:v>
                </c:pt>
                <c:pt idx="1">
                  <c:v>3.0904974290706998E-2</c:v>
                </c:pt>
                <c:pt idx="2">
                  <c:v>3.4295993271005201E-2</c:v>
                </c:pt>
                <c:pt idx="3">
                  <c:v>3.7015195516636401E-2</c:v>
                </c:pt>
                <c:pt idx="4">
                  <c:v>4.00672752772607E-2</c:v>
                </c:pt>
                <c:pt idx="5">
                  <c:v>4.2094191712824199E-2</c:v>
                </c:pt>
                <c:pt idx="6">
                  <c:v>4.3869351141690098E-2</c:v>
                </c:pt>
                <c:pt idx="7">
                  <c:v>4.0835093359250896E-2</c:v>
                </c:pt>
                <c:pt idx="8">
                  <c:v>4.0491329590673801E-2</c:v>
                </c:pt>
                <c:pt idx="9">
                  <c:v>4.3765080093401798E-2</c:v>
                </c:pt>
                <c:pt idx="10">
                  <c:v>4.8334276906334205E-2</c:v>
                </c:pt>
                <c:pt idx="11">
                  <c:v>5.0023676679500105E-2</c:v>
                </c:pt>
              </c:numCache>
            </c:numRef>
          </c:val>
          <c:smooth val="0"/>
          <c:extLst>
            <c:ext xmlns:c16="http://schemas.microsoft.com/office/drawing/2014/chart" uri="{C3380CC4-5D6E-409C-BE32-E72D297353CC}">
              <c16:uniqueId val="{00000002-2660-48E6-BB94-8CB8DD8147F0}"/>
            </c:ext>
          </c:extLst>
        </c:ser>
        <c:ser>
          <c:idx val="3"/>
          <c:order val="3"/>
          <c:tx>
            <c:strRef>
              <c:f>'6.2 Individual options (odds)'!$C$54</c:f>
              <c:strCache>
                <c:ptCount val="1"/>
                <c:pt idx="0">
                  <c:v>Any L3</c:v>
                </c:pt>
              </c:strCache>
            </c:strRef>
          </c:tx>
          <c:spPr>
            <a:ln w="28575" cap="rnd">
              <a:solidFill>
                <a:srgbClr val="ABABAB"/>
              </a:solidFill>
              <a:round/>
            </a:ln>
            <a:effectLst/>
          </c:spPr>
          <c:marker>
            <c:symbol val="circle"/>
            <c:size val="5"/>
            <c:spPr>
              <a:solidFill>
                <a:srgbClr val="ABABAB"/>
              </a:solidFill>
              <a:ln w="50800">
                <a:solidFill>
                  <a:srgbClr val="ABABAB"/>
                </a:solidFill>
              </a:ln>
              <a:effectLst/>
            </c:spPr>
          </c:marker>
          <c:cat>
            <c:numRef>
              <c:f>'6.1 Overview'!$A$4:$A$15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'6.1 Overview'!$D$4:$D$15</c:f>
              <c:numCache>
                <c:formatCode>0%</c:formatCode>
                <c:ptCount val="12"/>
                <c:pt idx="0">
                  <c:v>0.54509008558357797</c:v>
                </c:pt>
                <c:pt idx="1">
                  <c:v>0.56738956486169401</c:v>
                </c:pt>
                <c:pt idx="2">
                  <c:v>0.60263779464011902</c:v>
                </c:pt>
                <c:pt idx="3">
                  <c:v>0.62772467815695498</c:v>
                </c:pt>
                <c:pt idx="4">
                  <c:v>0.64841451636180591</c:v>
                </c:pt>
                <c:pt idx="5">
                  <c:v>0.664067465722328</c:v>
                </c:pt>
                <c:pt idx="6">
                  <c:v>0.70168459833942909</c:v>
                </c:pt>
                <c:pt idx="7">
                  <c:v>0.69997196418892405</c:v>
                </c:pt>
                <c:pt idx="8">
                  <c:v>0.69297848418451291</c:v>
                </c:pt>
                <c:pt idx="9">
                  <c:v>0.70362233321732603</c:v>
                </c:pt>
                <c:pt idx="10">
                  <c:v>0.69935563633162801</c:v>
                </c:pt>
                <c:pt idx="11">
                  <c:v>0.65022132548228395</c:v>
                </c:pt>
              </c:numCache>
            </c:numRef>
          </c:val>
          <c:smooth val="0"/>
          <c:extLst>
            <c:ext xmlns:c16="http://schemas.microsoft.com/office/drawing/2014/chart" uri="{C3380CC4-5D6E-409C-BE32-E72D297353CC}">
              <c16:uniqueId val="{00000003-2660-48E6-BB94-8CB8DD8147F0}"/>
            </c:ext>
          </c:extLst>
        </c:ser>
        <c:ser>
          <c:idx val="4"/>
          <c:order val="4"/>
          <c:tx>
            <c:strRef>
              <c:f>'6.2 Individual options (odds)'!$C$44</c:f>
              <c:strCache>
                <c:ptCount val="1"/>
                <c:pt idx="0">
                  <c:v>Any A-Level</c:v>
                </c:pt>
              </c:strCache>
            </c:strRef>
          </c:tx>
          <c:spPr>
            <a:ln w="28575" cap="rnd">
              <a:solidFill>
                <a:srgbClr val="535353"/>
              </a:solidFill>
              <a:round/>
            </a:ln>
            <a:effectLst/>
          </c:spPr>
          <c:marker>
            <c:symbol val="circle"/>
            <c:size val="5"/>
            <c:spPr>
              <a:solidFill>
                <a:srgbClr val="535353"/>
              </a:solidFill>
              <a:ln w="50800">
                <a:solidFill>
                  <a:srgbClr val="535353"/>
                </a:solidFill>
              </a:ln>
              <a:effectLst/>
            </c:spPr>
          </c:marker>
          <c:cat>
            <c:numRef>
              <c:f>'6.1 Overview'!$A$4:$A$15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'6.1 Overview'!$E$4:$E$15</c:f>
              <c:numCache>
                <c:formatCode>0%</c:formatCode>
                <c:ptCount val="12"/>
                <c:pt idx="0">
                  <c:v>0.35322825622322701</c:v>
                </c:pt>
                <c:pt idx="1">
                  <c:v>0.35653568622103898</c:v>
                </c:pt>
                <c:pt idx="2">
                  <c:v>0.37439897271636496</c:v>
                </c:pt>
                <c:pt idx="3">
                  <c:v>0.38070573661351803</c:v>
                </c:pt>
                <c:pt idx="4">
                  <c:v>0.38603353402434204</c:v>
                </c:pt>
                <c:pt idx="5">
                  <c:v>0.39188156421199205</c:v>
                </c:pt>
                <c:pt idx="6">
                  <c:v>0.39201903897421403</c:v>
                </c:pt>
                <c:pt idx="7">
                  <c:v>0.39070519410126503</c:v>
                </c:pt>
                <c:pt idx="8">
                  <c:v>0.39306559119566797</c:v>
                </c:pt>
                <c:pt idx="9">
                  <c:v>0.40330561480119104</c:v>
                </c:pt>
                <c:pt idx="10">
                  <c:v>0.41045625588899598</c:v>
                </c:pt>
                <c:pt idx="11">
                  <c:v>0.40223178439809798</c:v>
                </c:pt>
              </c:numCache>
            </c:numRef>
          </c:val>
          <c:smooth val="0"/>
          <c:extLst>
            <c:ext xmlns:c16="http://schemas.microsoft.com/office/drawing/2014/chart" uri="{C3380CC4-5D6E-409C-BE32-E72D297353CC}">
              <c16:uniqueId val="{00000004-2660-48E6-BB94-8CB8DD8147F0}"/>
            </c:ext>
          </c:extLst>
        </c:ser>
        <c:ser>
          <c:idx val="6"/>
          <c:order val="5"/>
          <c:tx>
            <c:strRef>
              <c:f>'6.2 Individual options (odds)'!$C$65</c:f>
              <c:strCache>
                <c:ptCount val="1"/>
                <c:pt idx="0">
                  <c:v>Any science</c:v>
                </c:pt>
              </c:strCache>
            </c:strRef>
          </c:tx>
          <c:spPr>
            <a:ln w="28575" cap="rnd">
              <a:solidFill>
                <a:srgbClr val="7030A0"/>
              </a:solidFill>
              <a:round/>
            </a:ln>
            <a:effectLst/>
          </c:spPr>
          <c:marker>
            <c:symbol val="circle"/>
            <c:size val="5"/>
            <c:spPr>
              <a:solidFill>
                <a:srgbClr val="7030A0"/>
              </a:solidFill>
              <a:ln w="50800">
                <a:solidFill>
                  <a:srgbClr val="7030A0"/>
                </a:solidFill>
              </a:ln>
              <a:effectLst/>
            </c:spPr>
          </c:marker>
          <c:cat>
            <c:numRef>
              <c:f>'6.1 Overview'!$A$4:$A$15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'6.1 Overview'!$I$4:$I$15</c:f>
              <c:numCache>
                <c:formatCode>0%</c:formatCode>
                <c:ptCount val="12"/>
                <c:pt idx="0">
                  <c:v>9.2459368264044897E-2</c:v>
                </c:pt>
                <c:pt idx="1">
                  <c:v>9.2573189854068788E-2</c:v>
                </c:pt>
                <c:pt idx="2">
                  <c:v>0.10562835934123299</c:v>
                </c:pt>
                <c:pt idx="3">
                  <c:v>0.111422043698701</c:v>
                </c:pt>
                <c:pt idx="4">
                  <c:v>0.11698978289106099</c:v>
                </c:pt>
                <c:pt idx="5">
                  <c:v>0.12234215623959599</c:v>
                </c:pt>
                <c:pt idx="6">
                  <c:v>0.125759442255691</c:v>
                </c:pt>
                <c:pt idx="7">
                  <c:v>0.119559650860699</c:v>
                </c:pt>
                <c:pt idx="8">
                  <c:v>0.11990069033265699</c:v>
                </c:pt>
                <c:pt idx="9">
                  <c:v>0.126969282785411</c:v>
                </c:pt>
                <c:pt idx="10">
                  <c:v>0.13844116405567</c:v>
                </c:pt>
                <c:pt idx="11">
                  <c:v>0.14837660332297001</c:v>
                </c:pt>
              </c:numCache>
            </c:numRef>
          </c:val>
          <c:smooth val="0"/>
          <c:extLst>
            <c:ext xmlns:c16="http://schemas.microsoft.com/office/drawing/2014/chart" uri="{C3380CC4-5D6E-409C-BE32-E72D297353CC}">
              <c16:uniqueId val="{00000005-2660-48E6-BB94-8CB8DD8147F0}"/>
            </c:ext>
          </c:extLst>
        </c:ser>
        <c:dLbls>
          <c:showLegendKey val="0"/>
          <c:showVal val="0"/>
          <c:showCatName val="0"/>
          <c:showSerName val="0"/>
          <c:showPercent val="0"/>
          <c:showBubbleSize val="0"/>
        </c:dLbls>
        <c:marker val="1"/>
        <c:smooth val="0"/>
        <c:axId val="-812451104"/>
        <c:axId val="-812455456"/>
      </c:lineChart>
      <c:catAx>
        <c:axId val="-81245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12455456"/>
        <c:crosses val="autoZero"/>
        <c:auto val="1"/>
        <c:lblAlgn val="ctr"/>
        <c:lblOffset val="100"/>
        <c:noMultiLvlLbl val="0"/>
      </c:catAx>
      <c:valAx>
        <c:axId val="-812455456"/>
        <c:scaling>
          <c:orientation val="minMax"/>
          <c:max val="0.7500000000000001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rgbClr val="535353"/>
                    </a:solidFill>
                    <a:latin typeface="+mn-lt"/>
                    <a:ea typeface="+mn-ea"/>
                    <a:cs typeface="+mn-cs"/>
                  </a:defRPr>
                </a:pPr>
                <a:r>
                  <a:rPr lang="en-GB" sz="1400">
                    <a:solidFill>
                      <a:srgbClr val="535353"/>
                    </a:solidFill>
                  </a:rPr>
                  <a:t>Proportion of students achieving</a:t>
                </a:r>
              </a:p>
            </c:rich>
          </c:tx>
          <c:overlay val="0"/>
          <c:spPr>
            <a:noFill/>
            <a:ln>
              <a:noFill/>
            </a:ln>
            <a:effectLst/>
          </c:spPr>
          <c:txPr>
            <a:bodyPr rot="-5400000" spcFirstLastPara="1" vertOverflow="ellipsis" vert="horz" wrap="square" anchor="ctr" anchorCtr="1"/>
            <a:lstStyle/>
            <a:p>
              <a:pPr>
                <a:defRPr sz="1400" b="0" i="0" u="none" strike="noStrike" kern="1200" baseline="0">
                  <a:solidFill>
                    <a:srgbClr val="535353"/>
                  </a:solidFill>
                  <a:latin typeface="+mn-lt"/>
                  <a:ea typeface="+mn-ea"/>
                  <a:cs typeface="+mn-cs"/>
                </a:defRPr>
              </a:pPr>
              <a:endParaRPr lang="en-US"/>
            </a:p>
          </c:txPr>
        </c:title>
        <c:numFmt formatCode="0%" sourceLinked="1"/>
        <c:majorTickMark val="none"/>
        <c:minorTickMark val="none"/>
        <c:tickLblPos val="nextTo"/>
        <c:spPr>
          <a:noFill/>
          <a:ln>
            <a:solidFill>
              <a:srgbClr val="E5E5E5"/>
            </a:solidFill>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12451104"/>
        <c:crosses val="autoZero"/>
        <c:crossBetween val="between"/>
        <c:majorUnit val="0.25"/>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400" b="1">
                <a:solidFill>
                  <a:schemeClr val="tx1"/>
                </a:solidFill>
              </a:rPr>
              <a:t>Low band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'6.3 Curriculum offer'!$C$76</c:f>
              <c:strCache>
                <c:ptCount val="1"/>
                <c:pt idx="0">
                  <c:v>Achieve STEM degree</c:v>
                </c:pt>
              </c:strCache>
            </c:strRef>
          </c:tx>
          <c:spPr>
            <a:ln w="28575" cap="rnd">
              <a:solidFill>
                <a:srgbClr val="E6007C"/>
              </a:solidFill>
              <a:round/>
            </a:ln>
            <a:effectLst/>
          </c:spPr>
          <c:marker>
            <c:symbol val="circle"/>
            <c:size val="5"/>
            <c:spPr>
              <a:solidFill>
                <a:srgbClr val="E6007C"/>
              </a:solidFill>
              <a:ln w="50800">
                <a:solidFill>
                  <a:srgbClr val="E6007C"/>
                </a:solidFill>
              </a:ln>
              <a:effectLst/>
            </c:spPr>
          </c:marker>
          <c:cat>
            <c:numRef>
              <c:f>'6.3 Curriculum offer'!$B$96:$B$105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'6.3 Curriculum offer'!$D$282:$D$289</c:f>
              <c:numCache>
                <c:formatCode>General</c:formatCode>
                <c:ptCount val="8"/>
                <c:pt idx="0">
                  <c:v>1.8612386247766899E-2</c:v>
                </c:pt>
                <c:pt idx="1">
                  <c:v>1.6367494583189798E-2</c:v>
                </c:pt>
                <c:pt idx="2">
                  <c:v>2.0368071388982702E-2</c:v>
                </c:pt>
                <c:pt idx="3">
                  <c:v>2.3938620021972799E-2</c:v>
                </c:pt>
                <c:pt idx="4">
                  <c:v>1.7304125272648501E-2</c:v>
                </c:pt>
                <c:pt idx="5">
                  <c:v>1.60617226971165E-2</c:v>
                </c:pt>
                <c:pt idx="6">
                  <c:v>2.2773673288731E-3</c:v>
                </c:pt>
                <c:pt idx="7">
                  <c:v>9.0089406554803905E-3</c:v>
                </c:pt>
              </c:numCache>
            </c:numRef>
          </c:val>
          <c:smooth val="0"/>
          <c:extLst>
            <c:ext xmlns:c16="http://schemas.microsoft.com/office/drawing/2014/chart" uri="{C3380CC4-5D6E-409C-BE32-E72D297353CC}">
              <c16:uniqueId val="{00000000-7243-4777-803D-BAEB2792B63B}"/>
            </c:ext>
          </c:extLst>
        </c:ser>
        <c:ser>
          <c:idx val="4"/>
          <c:order val="1"/>
          <c:tx>
            <c:strRef>
              <c:f>'6.3 Curriculum offer'!$C$85</c:f>
              <c:strCache>
                <c:ptCount val="1"/>
                <c:pt idx="0">
                  <c:v>Enrol on any degree</c:v>
                </c:pt>
              </c:strCache>
            </c:strRef>
          </c:tx>
          <c:spPr>
            <a:ln w="28575" cap="rnd">
              <a:solidFill>
                <a:srgbClr val="535353"/>
              </a:solidFill>
              <a:round/>
            </a:ln>
            <a:effectLst/>
          </c:spPr>
          <c:marker>
            <c:symbol val="circle"/>
            <c:size val="5"/>
            <c:spPr>
              <a:solidFill>
                <a:schemeClr val="tx1"/>
              </a:solidFill>
              <a:ln w="50800">
                <a:solidFill>
                  <a:srgbClr val="535353"/>
                </a:solidFill>
              </a:ln>
              <a:effectLst/>
            </c:spPr>
          </c:marker>
          <c:cat>
            <c:numRef>
              <c:f>'6.3 Curriculum offer'!$B$96:$B$105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'6.3 Curriculum offer'!$D$291:$D$300</c:f>
              <c:numCache>
                <c:formatCode>General</c:formatCode>
                <c:ptCount val="10"/>
                <c:pt idx="0">
                  <c:v>-3.5241554518519202E-3</c:v>
                </c:pt>
                <c:pt idx="1">
                  <c:v>-5.5828589286785104E-3</c:v>
                </c:pt>
                <c:pt idx="2">
                  <c:v>-1.67599296717673E-3</c:v>
                </c:pt>
                <c:pt idx="3">
                  <c:v>-4.3344270648750099E-3</c:v>
                </c:pt>
                <c:pt idx="4">
                  <c:v>-2.4589658770225401E-3</c:v>
                </c:pt>
                <c:pt idx="5">
                  <c:v>-5.1940711241280999E-3</c:v>
                </c:pt>
                <c:pt idx="6">
                  <c:v>-2.3835025032197199E-2</c:v>
                </c:pt>
                <c:pt idx="7">
                  <c:v>-1.49520294433739E-2</c:v>
                </c:pt>
                <c:pt idx="8">
                  <c:v>-1.7217608923231899E-2</c:v>
                </c:pt>
                <c:pt idx="9">
                  <c:v>-1.9495217351396001E-2</c:v>
                </c:pt>
              </c:numCache>
            </c:numRef>
          </c:val>
          <c:smooth val="0"/>
          <c:extLst>
            <c:ext xmlns:c16="http://schemas.microsoft.com/office/drawing/2014/chart" uri="{C3380CC4-5D6E-409C-BE32-E72D297353CC}">
              <c16:uniqueId val="{00000001-7243-4777-803D-BAEB2792B63B}"/>
            </c:ext>
          </c:extLst>
        </c:ser>
        <c:ser>
          <c:idx val="6"/>
          <c:order val="2"/>
          <c:tx>
            <c:strRef>
              <c:f>'6.3 Curriculum offer'!$C$96</c:f>
              <c:strCache>
                <c:ptCount val="1"/>
                <c:pt idx="0">
                  <c:v>Enrol on STEM degree</c:v>
                </c:pt>
              </c:strCache>
            </c:strRef>
          </c:tx>
          <c:spPr>
            <a:ln w="28575" cap="rnd">
              <a:solidFill>
                <a:srgbClr val="2DAAE1"/>
              </a:solidFill>
              <a:round/>
            </a:ln>
            <a:effectLst/>
          </c:spPr>
          <c:marker>
            <c:symbol val="circle"/>
            <c:size val="5"/>
            <c:spPr>
              <a:solidFill>
                <a:schemeClr val="accent2"/>
              </a:solidFill>
              <a:ln w="50800">
                <a:solidFill>
                  <a:srgbClr val="2DAAE1"/>
                </a:solidFill>
              </a:ln>
              <a:effectLst/>
            </c:spPr>
          </c:marker>
          <c:cat>
            <c:numRef>
              <c:f>'6.3 Curriculum offer'!$B$96:$B$105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'6.3 Curriculum offer'!$D$302:$D$311</c:f>
              <c:numCache>
                <c:formatCode>General</c:formatCode>
                <c:ptCount val="10"/>
                <c:pt idx="0">
                  <c:v>2.5276273504603999E-2</c:v>
                </c:pt>
                <c:pt idx="1">
                  <c:v>2.2938656078765999E-2</c:v>
                </c:pt>
                <c:pt idx="2">
                  <c:v>2.4676596118082102E-2</c:v>
                </c:pt>
                <c:pt idx="3">
                  <c:v>3.1228176445081801E-2</c:v>
                </c:pt>
                <c:pt idx="4">
                  <c:v>2.5787346579592699E-2</c:v>
                </c:pt>
                <c:pt idx="5">
                  <c:v>2.2240905052941601E-2</c:v>
                </c:pt>
                <c:pt idx="6">
                  <c:v>8.24778478324667E-3</c:v>
                </c:pt>
                <c:pt idx="7">
                  <c:v>1.60772320471151E-2</c:v>
                </c:pt>
                <c:pt idx="8">
                  <c:v>9.8859949528562995E-3</c:v>
                </c:pt>
                <c:pt idx="9">
                  <c:v>7.6898564378967797E-3</c:v>
                </c:pt>
              </c:numCache>
            </c:numRef>
          </c:val>
          <c:smooth val="0"/>
          <c:extLst>
            <c:ext xmlns:c16="http://schemas.microsoft.com/office/drawing/2014/chart" uri="{C3380CC4-5D6E-409C-BE32-E72D297353CC}">
              <c16:uniqueId val="{00000002-7243-4777-803D-BAEB2792B63B}"/>
            </c:ext>
          </c:extLst>
        </c:ser>
        <c:dLbls>
          <c:showLegendKey val="0"/>
          <c:showVal val="0"/>
          <c:showCatName val="0"/>
          <c:showSerName val="0"/>
          <c:showPercent val="0"/>
          <c:showBubbleSize val="0"/>
        </c:dLbls>
        <c:marker val="1"/>
        <c:smooth val="0"/>
        <c:axId val="-809903776"/>
        <c:axId val="-809891264"/>
      </c:lineChart>
      <c:catAx>
        <c:axId val="-8099037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891264"/>
        <c:crosses val="autoZero"/>
        <c:auto val="1"/>
        <c:lblAlgn val="ctr"/>
        <c:lblOffset val="100"/>
        <c:noMultiLvlLbl val="0"/>
      </c:catAx>
      <c:valAx>
        <c:axId val="-809891264"/>
        <c:scaling>
          <c:orientation val="minMax"/>
          <c:max val="6.0000000000000012E-2"/>
          <c:min val="-6.0000000000000012E-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rgbClr val="E5E5E5"/>
            </a:solidFill>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903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400" b="1">
                <a:solidFill>
                  <a:schemeClr val="tx1"/>
                </a:solidFill>
                <a:latin typeface="+mj-lt"/>
              </a:rPr>
              <a:t>Degree level outcomes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7"/>
          <c:order val="0"/>
          <c:tx>
            <c:strRef>
              <c:f>'6.2 Individual options (odds)'!$C$76</c:f>
              <c:strCache>
                <c:ptCount val="1"/>
                <c:pt idx="0">
                  <c:v>Achieve STEM degree</c:v>
                </c:pt>
              </c:strCache>
            </c:strRef>
          </c:tx>
          <c:spPr>
            <a:ln w="28575" cap="rnd">
              <a:solidFill>
                <a:srgbClr val="E6007C"/>
              </a:solidFill>
              <a:round/>
            </a:ln>
            <a:effectLst/>
          </c:spPr>
          <c:marker>
            <c:symbol val="circle"/>
            <c:size val="5"/>
            <c:spPr>
              <a:solidFill>
                <a:schemeClr val="accent1"/>
              </a:solidFill>
              <a:ln w="50800">
                <a:solidFill>
                  <a:srgbClr val="E6007C"/>
                </a:solidFill>
              </a:ln>
              <a:effectLst/>
            </c:spPr>
          </c:marker>
          <c:cat>
            <c:numRef>
              <c:f>'6.1 Overview'!$A$4:$A$13</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'6.1 Overview'!$M$4:$M$13</c:f>
              <c:numCache>
                <c:formatCode>0%</c:formatCode>
                <c:ptCount val="10"/>
                <c:pt idx="0">
                  <c:v>8.202744859073588E-2</c:v>
                </c:pt>
                <c:pt idx="1">
                  <c:v>8.4411879738637133E-2</c:v>
                </c:pt>
                <c:pt idx="2">
                  <c:v>8.8587072510657533E-2</c:v>
                </c:pt>
                <c:pt idx="3">
                  <c:v>9.1156409600213636E-2</c:v>
                </c:pt>
                <c:pt idx="4">
                  <c:v>9.1273086558636432E-2</c:v>
                </c:pt>
                <c:pt idx="5">
                  <c:v>9.2674566421501861E-2</c:v>
                </c:pt>
                <c:pt idx="6">
                  <c:v>9.133330027955866E-2</c:v>
                </c:pt>
                <c:pt idx="7">
                  <c:v>7.2790310823692125E-2</c:v>
                </c:pt>
              </c:numCache>
            </c:numRef>
          </c:val>
          <c:smooth val="0"/>
          <c:extLst>
            <c:ext xmlns:c16="http://schemas.microsoft.com/office/drawing/2014/chart" uri="{C3380CC4-5D6E-409C-BE32-E72D297353CC}">
              <c16:uniqueId val="{00000000-CECD-4CA7-9DB0-8DFCC454EE18}"/>
            </c:ext>
          </c:extLst>
        </c:ser>
        <c:ser>
          <c:idx val="0"/>
          <c:order val="1"/>
          <c:tx>
            <c:strRef>
              <c:f>'6.2 Individual options (odds)'!$C$97</c:f>
              <c:strCache>
                <c:ptCount val="1"/>
                <c:pt idx="0">
                  <c:v>Enrol on STEM degree</c:v>
                </c:pt>
              </c:strCache>
            </c:strRef>
          </c:tx>
          <c:spPr>
            <a:ln w="28575" cap="rnd">
              <a:solidFill>
                <a:srgbClr val="2DAAE1"/>
              </a:solidFill>
              <a:round/>
            </a:ln>
            <a:effectLst/>
          </c:spPr>
          <c:marker>
            <c:symbol val="circle"/>
            <c:size val="5"/>
            <c:spPr>
              <a:solidFill>
                <a:schemeClr val="accent2"/>
              </a:solidFill>
              <a:ln w="50800">
                <a:solidFill>
                  <a:srgbClr val="2DAAE1"/>
                </a:solidFill>
              </a:ln>
              <a:effectLst/>
            </c:spPr>
          </c:marker>
          <c:cat>
            <c:numRef>
              <c:f>'6.1 Overview'!$A$4:$A$13</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'6.1 Overview'!$K$4:$K$13</c:f>
              <c:numCache>
                <c:formatCode>0%</c:formatCode>
                <c:ptCount val="10"/>
                <c:pt idx="0">
                  <c:v>0.11174977944720831</c:v>
                </c:pt>
                <c:pt idx="1">
                  <c:v>0.11453463129680329</c:v>
                </c:pt>
                <c:pt idx="2">
                  <c:v>0.11884244073122222</c:v>
                </c:pt>
                <c:pt idx="3">
                  <c:v>0.12153260712338522</c:v>
                </c:pt>
                <c:pt idx="4">
                  <c:v>0.12295870600555817</c:v>
                </c:pt>
                <c:pt idx="5">
                  <c:v>0.12818184569750901</c:v>
                </c:pt>
                <c:pt idx="6">
                  <c:v>0.13300966060129901</c:v>
                </c:pt>
                <c:pt idx="7">
                  <c:v>0.12718912958151879</c:v>
                </c:pt>
                <c:pt idx="8">
                  <c:v>0.12359026703863023</c:v>
                </c:pt>
                <c:pt idx="9">
                  <c:v>0.11523573065908149</c:v>
                </c:pt>
              </c:numCache>
            </c:numRef>
          </c:val>
          <c:smooth val="0"/>
          <c:extLst>
            <c:ext xmlns:c16="http://schemas.microsoft.com/office/drawing/2014/chart" uri="{C3380CC4-5D6E-409C-BE32-E72D297353CC}">
              <c16:uniqueId val="{00000001-CECD-4CA7-9DB0-8DFCC454EE18}"/>
            </c:ext>
          </c:extLst>
        </c:ser>
        <c:ser>
          <c:idx val="1"/>
          <c:order val="2"/>
          <c:tx>
            <c:strRef>
              <c:f>'6.2 Individual options (odds)'!$C$90</c:f>
              <c:strCache>
                <c:ptCount val="1"/>
                <c:pt idx="0">
                  <c:v>Enrol on any degree</c:v>
                </c:pt>
              </c:strCache>
            </c:strRef>
          </c:tx>
          <c:spPr>
            <a:ln w="28575" cap="rnd">
              <a:solidFill>
                <a:srgbClr val="535353"/>
              </a:solidFill>
              <a:round/>
            </a:ln>
            <a:effectLst/>
          </c:spPr>
          <c:marker>
            <c:symbol val="circle"/>
            <c:size val="5"/>
            <c:spPr>
              <a:solidFill>
                <a:schemeClr val="tx1"/>
              </a:solidFill>
              <a:ln w="50800">
                <a:solidFill>
                  <a:srgbClr val="535353"/>
                </a:solidFill>
              </a:ln>
              <a:effectLst/>
            </c:spPr>
          </c:marker>
          <c:cat>
            <c:numRef>
              <c:f>'6.1 Overview'!$A$4:$A$13</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'6.1 Overview'!$N$4:$N$13</c:f>
              <c:numCache>
                <c:formatCode>0%</c:formatCode>
                <c:ptCount val="10"/>
                <c:pt idx="0">
                  <c:v>0.39302052732580878</c:v>
                </c:pt>
                <c:pt idx="1">
                  <c:v>0.40062003710175714</c:v>
                </c:pt>
                <c:pt idx="2">
                  <c:v>0.40485161956788807</c:v>
                </c:pt>
                <c:pt idx="3">
                  <c:v>0.40914215986262098</c:v>
                </c:pt>
                <c:pt idx="4">
                  <c:v>0.41035883848382693</c:v>
                </c:pt>
                <c:pt idx="5">
                  <c:v>0.42182155936923033</c:v>
                </c:pt>
                <c:pt idx="6">
                  <c:v>0.43027433361683304</c:v>
                </c:pt>
                <c:pt idx="7">
                  <c:v>0.42527521821206288</c:v>
                </c:pt>
                <c:pt idx="8">
                  <c:v>0.42053116090238257</c:v>
                </c:pt>
                <c:pt idx="9">
                  <c:v>0.3951980899682504</c:v>
                </c:pt>
              </c:numCache>
            </c:numRef>
          </c:val>
          <c:smooth val="0"/>
          <c:extLst>
            <c:ext xmlns:c16="http://schemas.microsoft.com/office/drawing/2014/chart" uri="{C3380CC4-5D6E-409C-BE32-E72D297353CC}">
              <c16:uniqueId val="{00000002-CECD-4CA7-9DB0-8DFCC454EE18}"/>
            </c:ext>
          </c:extLst>
        </c:ser>
        <c:dLbls>
          <c:showLegendKey val="0"/>
          <c:showVal val="0"/>
          <c:showCatName val="0"/>
          <c:showSerName val="0"/>
          <c:showPercent val="0"/>
          <c:showBubbleSize val="0"/>
        </c:dLbls>
        <c:marker val="1"/>
        <c:smooth val="0"/>
        <c:axId val="-812458176"/>
        <c:axId val="-812454368"/>
      </c:lineChart>
      <c:catAx>
        <c:axId val="-812458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12454368"/>
        <c:crosses val="autoZero"/>
        <c:auto val="1"/>
        <c:lblAlgn val="ctr"/>
        <c:lblOffset val="100"/>
        <c:noMultiLvlLbl val="0"/>
      </c:catAx>
      <c:valAx>
        <c:axId val="-812454368"/>
        <c:scaling>
          <c:orientation val="minMax"/>
          <c:max val="0.7500000000000001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rgbClr val="535353"/>
                    </a:solidFill>
                    <a:latin typeface="+mn-lt"/>
                    <a:ea typeface="+mn-ea"/>
                    <a:cs typeface="+mn-cs"/>
                  </a:defRPr>
                </a:pPr>
                <a:r>
                  <a:rPr lang="en-GB" sz="1400">
                    <a:solidFill>
                      <a:srgbClr val="535353"/>
                    </a:solidFill>
                  </a:rPr>
                  <a:t>Proportion</a:t>
                </a:r>
                <a:r>
                  <a:rPr lang="en-GB" sz="1400" baseline="0">
                    <a:solidFill>
                      <a:srgbClr val="535353"/>
                    </a:solidFill>
                  </a:rPr>
                  <a:t> of students achieving</a:t>
                </a:r>
                <a:endParaRPr lang="en-GB" sz="1400">
                  <a:solidFill>
                    <a:srgbClr val="535353"/>
                  </a:solidFill>
                </a:endParaRPr>
              </a:p>
            </c:rich>
          </c:tx>
          <c:overlay val="0"/>
          <c:spPr>
            <a:noFill/>
            <a:ln>
              <a:noFill/>
            </a:ln>
            <a:effectLst/>
          </c:spPr>
          <c:txPr>
            <a:bodyPr rot="-5400000" spcFirstLastPara="1" vertOverflow="ellipsis" vert="horz" wrap="square" anchor="ctr" anchorCtr="1"/>
            <a:lstStyle/>
            <a:p>
              <a:pPr>
                <a:defRPr sz="1400" b="0" i="0" u="none" strike="noStrike" kern="1200" baseline="0">
                  <a:solidFill>
                    <a:srgbClr val="535353"/>
                  </a:solidFill>
                  <a:latin typeface="+mn-lt"/>
                  <a:ea typeface="+mn-ea"/>
                  <a:cs typeface="+mn-cs"/>
                </a:defRPr>
              </a:pPr>
              <a:endParaRPr lang="en-US"/>
            </a:p>
          </c:txPr>
        </c:title>
        <c:numFmt formatCode="0%" sourceLinked="1"/>
        <c:majorTickMark val="none"/>
        <c:minorTickMark val="none"/>
        <c:tickLblPos val="nextTo"/>
        <c:spPr>
          <a:noFill/>
          <a:ln>
            <a:solidFill>
              <a:srgbClr val="E5E5E5"/>
            </a:solidFill>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12458176"/>
        <c:crosses val="autoZero"/>
        <c:crossBetween val="between"/>
        <c:majorUnit val="0.25"/>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Predicted</c:v>
          </c:tx>
          <c:spPr>
            <a:solidFill>
              <a:srgbClr val="E6007C"/>
            </a:solidFill>
            <a:ln>
              <a:noFill/>
            </a:ln>
            <a:effectLst/>
          </c:spPr>
          <c:invertIfNegative val="0"/>
          <c:cat>
            <c:strRef>
              <c:f>'6.2 Indivual options (marginals'!$D$4:$I$4</c:f>
              <c:strCache>
                <c:ptCount val="6"/>
                <c:pt idx="0">
                  <c:v>Any L3</c:v>
                </c:pt>
                <c:pt idx="1">
                  <c:v>Any A-Level</c:v>
                </c:pt>
                <c:pt idx="2">
                  <c:v>Biology</c:v>
                </c:pt>
                <c:pt idx="3">
                  <c:v>Chemistry</c:v>
                </c:pt>
                <c:pt idx="4">
                  <c:v>Physics</c:v>
                </c:pt>
                <c:pt idx="5">
                  <c:v>Any science</c:v>
                </c:pt>
              </c:strCache>
            </c:strRef>
          </c:cat>
          <c:val>
            <c:numRef>
              <c:f>'6.2 Indivual options (marginals'!$D$28:$I$28</c:f>
              <c:numCache>
                <c:formatCode>0%</c:formatCode>
                <c:ptCount val="6"/>
                <c:pt idx="0">
                  <c:v>0.86275285214355801</c:v>
                </c:pt>
                <c:pt idx="1">
                  <c:v>0.67615507267672603</c:v>
                </c:pt>
                <c:pt idx="2">
                  <c:v>9.5903766521604705E-2</c:v>
                </c:pt>
                <c:pt idx="3">
                  <c:v>7.5973274890574594E-2</c:v>
                </c:pt>
                <c:pt idx="4">
                  <c:v>6.9216992425971402E-2</c:v>
                </c:pt>
                <c:pt idx="5">
                  <c:v>0.20013552649626801</c:v>
                </c:pt>
              </c:numCache>
            </c:numRef>
          </c:val>
          <c:extLst>
            <c:ext xmlns:c16="http://schemas.microsoft.com/office/drawing/2014/chart" uri="{C3380CC4-5D6E-409C-BE32-E72D297353CC}">
              <c16:uniqueId val="{00000000-9CB0-4363-8969-96F807B7B35C}"/>
            </c:ext>
          </c:extLst>
        </c:ser>
        <c:ser>
          <c:idx val="1"/>
          <c:order val="1"/>
          <c:tx>
            <c:v>Actual</c:v>
          </c:tx>
          <c:spPr>
            <a:solidFill>
              <a:srgbClr val="96C11F"/>
            </a:solidFill>
            <a:ln>
              <a:noFill/>
            </a:ln>
            <a:effectLst/>
          </c:spPr>
          <c:invertIfNegative val="0"/>
          <c:cat>
            <c:strRef>
              <c:f>'6.2 Indivual options (marginals'!$D$4:$I$4</c:f>
              <c:strCache>
                <c:ptCount val="6"/>
                <c:pt idx="0">
                  <c:v>Any L3</c:v>
                </c:pt>
                <c:pt idx="1">
                  <c:v>Any A-Level</c:v>
                </c:pt>
                <c:pt idx="2">
                  <c:v>Biology</c:v>
                </c:pt>
                <c:pt idx="3">
                  <c:v>Chemistry</c:v>
                </c:pt>
                <c:pt idx="4">
                  <c:v>Physics</c:v>
                </c:pt>
                <c:pt idx="5">
                  <c:v>Any science</c:v>
                </c:pt>
              </c:strCache>
            </c:strRef>
          </c:cat>
          <c:val>
            <c:numRef>
              <c:f>'6.2 Indivual options (marginals'!$D$16:$I$16</c:f>
              <c:numCache>
                <c:formatCode>0%</c:formatCode>
                <c:ptCount val="6"/>
                <c:pt idx="0">
                  <c:v>0.88501841646917701</c:v>
                </c:pt>
                <c:pt idx="1">
                  <c:v>0.72989892356451502</c:v>
                </c:pt>
                <c:pt idx="2">
                  <c:v>0.25069240213573901</c:v>
                </c:pt>
                <c:pt idx="3">
                  <c:v>0.223531679182252</c:v>
                </c:pt>
                <c:pt idx="4">
                  <c:v>0.146189646803529</c:v>
                </c:pt>
                <c:pt idx="5">
                  <c:v>0.40915969505753402</c:v>
                </c:pt>
              </c:numCache>
            </c:numRef>
          </c:val>
          <c:extLst>
            <c:ext xmlns:c16="http://schemas.microsoft.com/office/drawing/2014/chart" uri="{C3380CC4-5D6E-409C-BE32-E72D297353CC}">
              <c16:uniqueId val="{00000001-9CB0-4363-8969-96F807B7B35C}"/>
            </c:ext>
          </c:extLst>
        </c:ser>
        <c:dLbls>
          <c:showLegendKey val="0"/>
          <c:showVal val="0"/>
          <c:showCatName val="0"/>
          <c:showSerName val="0"/>
          <c:showPercent val="0"/>
          <c:showBubbleSize val="0"/>
        </c:dLbls>
        <c:gapWidth val="150"/>
        <c:axId val="-809899968"/>
        <c:axId val="-809900512"/>
      </c:barChart>
      <c:catAx>
        <c:axId val="-809899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900512"/>
        <c:crosses val="autoZero"/>
        <c:auto val="1"/>
        <c:lblAlgn val="ctr"/>
        <c:lblOffset val="100"/>
        <c:noMultiLvlLbl val="0"/>
      </c:catAx>
      <c:valAx>
        <c:axId val="-80990051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rgbClr val="E5E5E5"/>
            </a:solidFill>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899968"/>
        <c:crosses val="autoZero"/>
        <c:crossBetween val="between"/>
        <c:majorUnit val="0.25"/>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Predicted</c:v>
          </c:tx>
          <c:spPr>
            <a:solidFill>
              <a:srgbClr val="E6007C"/>
            </a:solidFill>
            <a:ln>
              <a:noFill/>
            </a:ln>
            <a:effectLst/>
          </c:spPr>
          <c:invertIfNegative val="0"/>
          <c:cat>
            <c:strRef>
              <c:f>'6.2 Indivual options (marginals'!$J$4:$L$4</c:f>
              <c:strCache>
                <c:ptCount val="3"/>
                <c:pt idx="0">
                  <c:v>Enrol on STEM degree</c:v>
                </c:pt>
                <c:pt idx="1">
                  <c:v>Achieve STEM degree</c:v>
                </c:pt>
                <c:pt idx="2">
                  <c:v>Enrol on any degree</c:v>
                </c:pt>
              </c:strCache>
            </c:strRef>
          </c:cat>
          <c:val>
            <c:numRef>
              <c:f>('6.2 Indivual options (marginals'!$J$26,'6.2 Indivual options (marginals'!$K$24,'6.2 Indivual options (marginals'!$L$26)</c:f>
              <c:numCache>
                <c:formatCode>0%</c:formatCode>
                <c:ptCount val="3"/>
                <c:pt idx="0">
                  <c:v>0.17175586259530992</c:v>
                </c:pt>
                <c:pt idx="1">
                  <c:v>0.12128083055679093</c:v>
                </c:pt>
                <c:pt idx="2">
                  <c:v>0.61815550547559561</c:v>
                </c:pt>
              </c:numCache>
            </c:numRef>
          </c:val>
          <c:extLst>
            <c:ext xmlns:c16="http://schemas.microsoft.com/office/drawing/2014/chart" uri="{C3380CC4-5D6E-409C-BE32-E72D297353CC}">
              <c16:uniqueId val="{00000000-AEED-43CB-9792-966D3F093C70}"/>
            </c:ext>
          </c:extLst>
        </c:ser>
        <c:ser>
          <c:idx val="1"/>
          <c:order val="1"/>
          <c:tx>
            <c:v>Actual</c:v>
          </c:tx>
          <c:spPr>
            <a:solidFill>
              <a:srgbClr val="96C11F"/>
            </a:solidFill>
            <a:ln>
              <a:noFill/>
            </a:ln>
            <a:effectLst/>
          </c:spPr>
          <c:invertIfNegative val="0"/>
          <c:cat>
            <c:strRef>
              <c:f>'6.2 Indivual options (marginals'!$J$4:$L$4</c:f>
              <c:strCache>
                <c:ptCount val="3"/>
                <c:pt idx="0">
                  <c:v>Enrol on STEM degree</c:v>
                </c:pt>
                <c:pt idx="1">
                  <c:v>Achieve STEM degree</c:v>
                </c:pt>
                <c:pt idx="2">
                  <c:v>Enrol on any degree</c:v>
                </c:pt>
              </c:strCache>
            </c:strRef>
          </c:cat>
          <c:val>
            <c:numRef>
              <c:f>('6.2 Indivual options (marginals'!$J$14,'6.2 Indivual options (marginals'!$K$12,'6.2 Indivual options (marginals'!$L$14)</c:f>
              <c:numCache>
                <c:formatCode>0%</c:formatCode>
                <c:ptCount val="3"/>
                <c:pt idx="0">
                  <c:v>0.2604597916321667</c:v>
                </c:pt>
                <c:pt idx="1">
                  <c:v>0.17676307405166192</c:v>
                </c:pt>
                <c:pt idx="2">
                  <c:v>0.68198345441323649</c:v>
                </c:pt>
              </c:numCache>
            </c:numRef>
          </c:val>
          <c:extLst>
            <c:ext xmlns:c16="http://schemas.microsoft.com/office/drawing/2014/chart" uri="{C3380CC4-5D6E-409C-BE32-E72D297353CC}">
              <c16:uniqueId val="{00000001-AEED-43CB-9792-966D3F093C70}"/>
            </c:ext>
          </c:extLst>
        </c:ser>
        <c:dLbls>
          <c:showLegendKey val="0"/>
          <c:showVal val="0"/>
          <c:showCatName val="0"/>
          <c:showSerName val="0"/>
          <c:showPercent val="0"/>
          <c:showBubbleSize val="0"/>
        </c:dLbls>
        <c:gapWidth val="150"/>
        <c:axId val="-809904864"/>
        <c:axId val="-809892352"/>
      </c:barChart>
      <c:catAx>
        <c:axId val="-80990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892352"/>
        <c:crosses val="autoZero"/>
        <c:auto val="1"/>
        <c:lblAlgn val="ctr"/>
        <c:lblOffset val="100"/>
        <c:noMultiLvlLbl val="0"/>
      </c:catAx>
      <c:valAx>
        <c:axId val="-809892352"/>
        <c:scaling>
          <c:orientation val="minMax"/>
          <c:max val="0.7500000000000001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r>
                  <a:rPr lang="en-GB" sz="1400">
                    <a:solidFill>
                      <a:schemeClr val="tx2"/>
                    </a:solidFill>
                  </a:rPr>
                  <a:t>%</a:t>
                </a:r>
                <a:r>
                  <a:rPr lang="en-GB" sz="1400" baseline="0">
                    <a:solidFill>
                      <a:schemeClr val="tx2"/>
                    </a:solidFill>
                  </a:rPr>
                  <a:t> of students achieving</a:t>
                </a:r>
                <a:endParaRPr lang="en-GB">
                  <a:solidFill>
                    <a:schemeClr val="tx2"/>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solidFill>
              <a:srgbClr val="E5E5E5"/>
            </a:solidFill>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904864"/>
        <c:crosses val="autoZero"/>
        <c:crossBetween val="between"/>
        <c:majorUnit val="0.25"/>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400" b="1">
                <a:solidFill>
                  <a:schemeClr val="tx1"/>
                </a:solidFill>
              </a:rPr>
              <a:t>High band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'6.3 Curriculum offer'!$C$4</c:f>
              <c:strCache>
                <c:ptCount val="1"/>
                <c:pt idx="0">
                  <c:v>Biology</c:v>
                </c:pt>
              </c:strCache>
            </c:strRef>
          </c:tx>
          <c:spPr>
            <a:ln w="28575" cap="rnd">
              <a:solidFill>
                <a:schemeClr val="accent1"/>
              </a:solidFill>
              <a:round/>
            </a:ln>
            <a:effectLst/>
          </c:spPr>
          <c:marker>
            <c:symbol val="circle"/>
            <c:size val="5"/>
            <c:spPr>
              <a:solidFill>
                <a:schemeClr val="accent1"/>
              </a:solidFill>
              <a:ln w="50800">
                <a:solidFill>
                  <a:schemeClr val="accent1"/>
                </a:solidFill>
              </a:ln>
              <a:effectLst/>
            </c:spPr>
          </c:marker>
          <c:cat>
            <c:numRef>
              <c:f>'6.3 Curriculum offer'!$B$4:$B$16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2006</c:v>
                </c:pt>
              </c:numCache>
            </c:numRef>
          </c:cat>
          <c:val>
            <c:numRef>
              <c:f>'6.3 Curriculum offer'!$D$4:$D$15</c:f>
              <c:numCache>
                <c:formatCode>General</c:formatCode>
                <c:ptCount val="12"/>
                <c:pt idx="0">
                  <c:v>-5.86507447833007E-2</c:v>
                </c:pt>
                <c:pt idx="1">
                  <c:v>-4.8368502830689601E-2</c:v>
                </c:pt>
                <c:pt idx="2">
                  <c:v>-4.6872672001471702E-2</c:v>
                </c:pt>
                <c:pt idx="3">
                  <c:v>-3.89515162939622E-2</c:v>
                </c:pt>
                <c:pt idx="4">
                  <c:v>-4.4283901233768803E-2</c:v>
                </c:pt>
                <c:pt idx="5">
                  <c:v>-4.1807740582666099E-2</c:v>
                </c:pt>
                <c:pt idx="6">
                  <c:v>-2.3086397852817499E-2</c:v>
                </c:pt>
                <c:pt idx="7">
                  <c:v>-1.79760110933825E-2</c:v>
                </c:pt>
                <c:pt idx="8">
                  <c:v>-9.82023474102715E-3</c:v>
                </c:pt>
                <c:pt idx="9">
                  <c:v>-1.8364936229022199E-2</c:v>
                </c:pt>
                <c:pt idx="10">
                  <c:v>-1.53741276845281E-2</c:v>
                </c:pt>
                <c:pt idx="11">
                  <c:v>-1.8963654346796002E-2</c:v>
                </c:pt>
              </c:numCache>
            </c:numRef>
          </c:val>
          <c:smooth val="0"/>
          <c:extLst>
            <c:ext xmlns:c16="http://schemas.microsoft.com/office/drawing/2014/chart" uri="{C3380CC4-5D6E-409C-BE32-E72D297353CC}">
              <c16:uniqueId val="{00000000-3EDE-42FB-8159-975DF857BE40}"/>
            </c:ext>
          </c:extLst>
        </c:ser>
        <c:ser>
          <c:idx val="2"/>
          <c:order val="1"/>
          <c:tx>
            <c:strRef>
              <c:f>'6.3 Curriculum offer'!$C$16</c:f>
              <c:strCache>
                <c:ptCount val="1"/>
                <c:pt idx="0">
                  <c:v>Chemistry</c:v>
                </c:pt>
              </c:strCache>
            </c:strRef>
          </c:tx>
          <c:spPr>
            <a:ln w="28575" cap="rnd">
              <a:solidFill>
                <a:srgbClr val="96C11F"/>
              </a:solidFill>
              <a:round/>
            </a:ln>
            <a:effectLst/>
          </c:spPr>
          <c:marker>
            <c:symbol val="circle"/>
            <c:size val="5"/>
            <c:spPr>
              <a:solidFill>
                <a:schemeClr val="accent3"/>
              </a:solidFill>
              <a:ln w="50800">
                <a:solidFill>
                  <a:srgbClr val="96C11F"/>
                </a:solidFill>
              </a:ln>
              <a:effectLst/>
            </c:spPr>
          </c:marker>
          <c:cat>
            <c:numRef>
              <c:f>'6.3 Curriculum offer'!$B$4:$B$16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2006</c:v>
                </c:pt>
              </c:numCache>
            </c:numRef>
          </c:cat>
          <c:val>
            <c:numRef>
              <c:f>'6.3 Curriculum offer'!$D$16:$D$27</c:f>
              <c:numCache>
                <c:formatCode>General</c:formatCode>
                <c:ptCount val="12"/>
                <c:pt idx="0">
                  <c:v>-4.42083556167054E-2</c:v>
                </c:pt>
                <c:pt idx="1">
                  <c:v>-2.8461182155289099E-2</c:v>
                </c:pt>
                <c:pt idx="2">
                  <c:v>-3.7100609155155298E-2</c:v>
                </c:pt>
                <c:pt idx="3">
                  <c:v>-2.4895865420605099E-2</c:v>
                </c:pt>
                <c:pt idx="4">
                  <c:v>-3.0469350400187101E-2</c:v>
                </c:pt>
                <c:pt idx="5">
                  <c:v>-1.9458539332204299E-2</c:v>
                </c:pt>
                <c:pt idx="6">
                  <c:v>-1.38197970205905E-2</c:v>
                </c:pt>
                <c:pt idx="7">
                  <c:v>-1.4125148881279401E-2</c:v>
                </c:pt>
                <c:pt idx="8">
                  <c:v>-9.8318511837167093E-3</c:v>
                </c:pt>
                <c:pt idx="9">
                  <c:v>-1.3230314755343701E-2</c:v>
                </c:pt>
                <c:pt idx="10">
                  <c:v>-1.2560050618035E-2</c:v>
                </c:pt>
                <c:pt idx="11">
                  <c:v>-1.2229954420535601E-2</c:v>
                </c:pt>
              </c:numCache>
            </c:numRef>
          </c:val>
          <c:smooth val="0"/>
          <c:extLst>
            <c:ext xmlns:c16="http://schemas.microsoft.com/office/drawing/2014/chart" uri="{C3380CC4-5D6E-409C-BE32-E72D297353CC}">
              <c16:uniqueId val="{00000001-3EDE-42FB-8159-975DF857BE40}"/>
            </c:ext>
          </c:extLst>
        </c:ser>
        <c:ser>
          <c:idx val="0"/>
          <c:order val="2"/>
          <c:tx>
            <c:strRef>
              <c:f>'6.3 Curriculum offer'!$C$28</c:f>
              <c:strCache>
                <c:ptCount val="1"/>
                <c:pt idx="0">
                  <c:v>Physics</c:v>
                </c:pt>
              </c:strCache>
            </c:strRef>
          </c:tx>
          <c:spPr>
            <a:ln w="28575" cap="rnd">
              <a:solidFill>
                <a:srgbClr val="2DAAE1"/>
              </a:solidFill>
              <a:round/>
            </a:ln>
            <a:effectLst/>
          </c:spPr>
          <c:marker>
            <c:symbol val="circle"/>
            <c:size val="5"/>
            <c:spPr>
              <a:solidFill>
                <a:schemeClr val="accent2"/>
              </a:solidFill>
              <a:ln w="50800">
                <a:solidFill>
                  <a:srgbClr val="2DAAE1"/>
                </a:solidFill>
              </a:ln>
              <a:effectLst/>
            </c:spPr>
          </c:marker>
          <c:cat>
            <c:numRef>
              <c:f>'6.3 Curriculum offer'!$B$4:$B$16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2006</c:v>
                </c:pt>
              </c:numCache>
            </c:numRef>
          </c:cat>
          <c:val>
            <c:numRef>
              <c:f>'6.3 Curriculum offer'!$D$28:$D$39</c:f>
              <c:numCache>
                <c:formatCode>General</c:formatCode>
                <c:ptCount val="12"/>
                <c:pt idx="0">
                  <c:v>-4.48460612879499E-2</c:v>
                </c:pt>
                <c:pt idx="1">
                  <c:v>-2.25968213985645E-2</c:v>
                </c:pt>
                <c:pt idx="2">
                  <c:v>-2.5168968008673801E-2</c:v>
                </c:pt>
                <c:pt idx="3">
                  <c:v>-2.1025817054498401E-2</c:v>
                </c:pt>
                <c:pt idx="4">
                  <c:v>-1.2673479624923999E-2</c:v>
                </c:pt>
                <c:pt idx="5">
                  <c:v>-1.56397690764861E-2</c:v>
                </c:pt>
                <c:pt idx="6">
                  <c:v>-1.2390359365790801E-2</c:v>
                </c:pt>
                <c:pt idx="7">
                  <c:v>-1.2165368502328799E-2</c:v>
                </c:pt>
                <c:pt idx="8">
                  <c:v>-9.9008432424221894E-3</c:v>
                </c:pt>
                <c:pt idx="9">
                  <c:v>-1.34377918700229E-2</c:v>
                </c:pt>
                <c:pt idx="10">
                  <c:v>-8.2606638413340299E-3</c:v>
                </c:pt>
                <c:pt idx="11">
                  <c:v>-9.8462360638337399E-3</c:v>
                </c:pt>
              </c:numCache>
            </c:numRef>
          </c:val>
          <c:smooth val="0"/>
          <c:extLst>
            <c:ext xmlns:c16="http://schemas.microsoft.com/office/drawing/2014/chart" uri="{C3380CC4-5D6E-409C-BE32-E72D297353CC}">
              <c16:uniqueId val="{00000002-3EDE-42FB-8159-975DF857BE40}"/>
            </c:ext>
          </c:extLst>
        </c:ser>
        <c:ser>
          <c:idx val="3"/>
          <c:order val="3"/>
          <c:tx>
            <c:strRef>
              <c:f>'6.3 Curriculum offer'!$C$54</c:f>
              <c:strCache>
                <c:ptCount val="1"/>
                <c:pt idx="0">
                  <c:v>Any L3</c:v>
                </c:pt>
              </c:strCache>
            </c:strRef>
          </c:tx>
          <c:spPr>
            <a:ln w="28575" cap="rnd">
              <a:solidFill>
                <a:srgbClr val="ABABAB"/>
              </a:solidFill>
              <a:round/>
            </a:ln>
            <a:effectLst/>
          </c:spPr>
          <c:marker>
            <c:symbol val="circle"/>
            <c:size val="5"/>
            <c:spPr>
              <a:solidFill>
                <a:srgbClr val="ABABAB"/>
              </a:solidFill>
              <a:ln w="50800">
                <a:solidFill>
                  <a:srgbClr val="ABABAB"/>
                </a:solidFill>
              </a:ln>
              <a:effectLst/>
            </c:spPr>
          </c:marker>
          <c:cat>
            <c:numRef>
              <c:f>'6.3 Curriculum offer'!$B$4:$B$16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2006</c:v>
                </c:pt>
              </c:numCache>
            </c:numRef>
          </c:cat>
          <c:val>
            <c:numRef>
              <c:f>'6.3 Curriculum offer'!$D$52:$D$63</c:f>
              <c:numCache>
                <c:formatCode>General</c:formatCode>
                <c:ptCount val="12"/>
                <c:pt idx="0">
                  <c:v>-5.6429560706960803E-3</c:v>
                </c:pt>
                <c:pt idx="1">
                  <c:v>-4.5325391039895196E-3</c:v>
                </c:pt>
                <c:pt idx="2">
                  <c:v>3.3558880297877699E-3</c:v>
                </c:pt>
                <c:pt idx="3">
                  <c:v>-4.95998917613243E-5</c:v>
                </c:pt>
                <c:pt idx="4">
                  <c:v>1.0822731883876301E-3</c:v>
                </c:pt>
                <c:pt idx="5">
                  <c:v>1.02571954324125E-4</c:v>
                </c:pt>
                <c:pt idx="6">
                  <c:v>5.3171333644330297E-3</c:v>
                </c:pt>
                <c:pt idx="7">
                  <c:v>7.7140221480887601E-3</c:v>
                </c:pt>
                <c:pt idx="8">
                  <c:v>-3.7807039693054799E-3</c:v>
                </c:pt>
                <c:pt idx="9">
                  <c:v>-5.9992119311221802E-3</c:v>
                </c:pt>
                <c:pt idx="10">
                  <c:v>-6.2656575532705596E-3</c:v>
                </c:pt>
                <c:pt idx="11">
                  <c:v>-2.0898473132216701E-3</c:v>
                </c:pt>
              </c:numCache>
            </c:numRef>
          </c:val>
          <c:smooth val="0"/>
          <c:extLst>
            <c:ext xmlns:c16="http://schemas.microsoft.com/office/drawing/2014/chart" uri="{C3380CC4-5D6E-409C-BE32-E72D297353CC}">
              <c16:uniqueId val="{00000003-3EDE-42FB-8159-975DF857BE40}"/>
            </c:ext>
          </c:extLst>
        </c:ser>
        <c:ser>
          <c:idx val="4"/>
          <c:order val="4"/>
          <c:tx>
            <c:strRef>
              <c:f>'6.3 Curriculum offer'!$C$44</c:f>
              <c:strCache>
                <c:ptCount val="1"/>
                <c:pt idx="0">
                  <c:v>Any A-Level</c:v>
                </c:pt>
              </c:strCache>
            </c:strRef>
          </c:tx>
          <c:spPr>
            <a:ln w="28575" cap="rnd">
              <a:solidFill>
                <a:srgbClr val="535353"/>
              </a:solidFill>
              <a:round/>
            </a:ln>
            <a:effectLst/>
          </c:spPr>
          <c:marker>
            <c:symbol val="circle"/>
            <c:size val="5"/>
            <c:spPr>
              <a:solidFill>
                <a:schemeClr val="tx1"/>
              </a:solidFill>
              <a:ln w="50800">
                <a:solidFill>
                  <a:srgbClr val="535353"/>
                </a:solidFill>
              </a:ln>
              <a:effectLst/>
            </c:spPr>
          </c:marker>
          <c:cat>
            <c:numRef>
              <c:f>'6.3 Curriculum offer'!$B$4:$B$16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2006</c:v>
                </c:pt>
              </c:numCache>
            </c:numRef>
          </c:cat>
          <c:val>
            <c:numRef>
              <c:f>'6.3 Curriculum offer'!$D$40:$D$51</c:f>
              <c:numCache>
                <c:formatCode>General</c:formatCode>
                <c:ptCount val="12"/>
                <c:pt idx="0">
                  <c:v>8.4456118866683E-3</c:v>
                </c:pt>
                <c:pt idx="1">
                  <c:v>2.4066933919259102E-2</c:v>
                </c:pt>
                <c:pt idx="2">
                  <c:v>2.25203689178009E-2</c:v>
                </c:pt>
                <c:pt idx="3">
                  <c:v>8.7590195105670607E-3</c:v>
                </c:pt>
                <c:pt idx="4">
                  <c:v>9.6151643847841792E-3</c:v>
                </c:pt>
                <c:pt idx="5">
                  <c:v>-3.5729770857280802E-3</c:v>
                </c:pt>
                <c:pt idx="6">
                  <c:v>8.2587918188032905E-3</c:v>
                </c:pt>
                <c:pt idx="7">
                  <c:v>1.4069684739253199E-2</c:v>
                </c:pt>
                <c:pt idx="8">
                  <c:v>-4.8740198000483299E-3</c:v>
                </c:pt>
                <c:pt idx="9">
                  <c:v>-9.3349650262640402E-3</c:v>
                </c:pt>
                <c:pt idx="10">
                  <c:v>-1.07642922251555E-2</c:v>
                </c:pt>
                <c:pt idx="11">
                  <c:v>-8.6726612134635696E-3</c:v>
                </c:pt>
              </c:numCache>
            </c:numRef>
          </c:val>
          <c:smooth val="0"/>
          <c:extLst>
            <c:ext xmlns:c16="http://schemas.microsoft.com/office/drawing/2014/chart" uri="{C3380CC4-5D6E-409C-BE32-E72D297353CC}">
              <c16:uniqueId val="{00000004-3EDE-42FB-8159-975DF857BE40}"/>
            </c:ext>
          </c:extLst>
        </c:ser>
        <c:ser>
          <c:idx val="6"/>
          <c:order val="5"/>
          <c:tx>
            <c:strRef>
              <c:f>'6.3 Curriculum offer'!$C$73</c:f>
              <c:strCache>
                <c:ptCount val="1"/>
                <c:pt idx="0">
                  <c:v>Any science</c:v>
                </c:pt>
              </c:strCache>
            </c:strRef>
          </c:tx>
          <c:spPr>
            <a:ln w="28575" cap="rnd">
              <a:solidFill>
                <a:srgbClr val="7030A0"/>
              </a:solidFill>
              <a:round/>
            </a:ln>
            <a:effectLst/>
          </c:spPr>
          <c:marker>
            <c:symbol val="circle"/>
            <c:size val="5"/>
            <c:spPr>
              <a:solidFill>
                <a:schemeClr val="accent1">
                  <a:lumMod val="60000"/>
                </a:schemeClr>
              </a:solidFill>
              <a:ln w="50800">
                <a:solidFill>
                  <a:srgbClr val="7030A0"/>
                </a:solidFill>
              </a:ln>
              <a:effectLst/>
            </c:spPr>
          </c:marker>
          <c:cat>
            <c:numRef>
              <c:f>'6.3 Curriculum offer'!$B$4:$B$16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2006</c:v>
                </c:pt>
              </c:numCache>
            </c:numRef>
          </c:cat>
          <c:val>
            <c:numRef>
              <c:f>'6.3 Curriculum offer'!$D$64:$D$75</c:f>
              <c:numCache>
                <c:formatCode>General</c:formatCode>
                <c:ptCount val="12"/>
                <c:pt idx="0">
                  <c:v>-6.2204662993541403E-2</c:v>
                </c:pt>
                <c:pt idx="1">
                  <c:v>-4.1450819964868199E-2</c:v>
                </c:pt>
                <c:pt idx="2">
                  <c:v>-5.2119426087401402E-2</c:v>
                </c:pt>
                <c:pt idx="3">
                  <c:v>-4.0226505546713198E-2</c:v>
                </c:pt>
                <c:pt idx="4">
                  <c:v>-4.3951689990831502E-2</c:v>
                </c:pt>
                <c:pt idx="5">
                  <c:v>-3.68107806376358E-2</c:v>
                </c:pt>
                <c:pt idx="6">
                  <c:v>-2.3002861007902799E-2</c:v>
                </c:pt>
                <c:pt idx="7">
                  <c:v>-2.0549423537363599E-2</c:v>
                </c:pt>
                <c:pt idx="8">
                  <c:v>-1.7791960803398399E-2</c:v>
                </c:pt>
                <c:pt idx="9">
                  <c:v>-2.5341628632403201E-2</c:v>
                </c:pt>
                <c:pt idx="10">
                  <c:v>-2.0145287935134398E-2</c:v>
                </c:pt>
                <c:pt idx="11">
                  <c:v>-2.1963201181198901E-2</c:v>
                </c:pt>
              </c:numCache>
            </c:numRef>
          </c:val>
          <c:smooth val="0"/>
          <c:extLst>
            <c:ext xmlns:c16="http://schemas.microsoft.com/office/drawing/2014/chart" uri="{C3380CC4-5D6E-409C-BE32-E72D297353CC}">
              <c16:uniqueId val="{00000005-3EDE-42FB-8159-975DF857BE40}"/>
            </c:ext>
          </c:extLst>
        </c:ser>
        <c:dLbls>
          <c:showLegendKey val="0"/>
          <c:showVal val="0"/>
          <c:showCatName val="0"/>
          <c:showSerName val="0"/>
          <c:showPercent val="0"/>
          <c:showBubbleSize val="0"/>
        </c:dLbls>
        <c:marker val="1"/>
        <c:smooth val="0"/>
        <c:axId val="-809899424"/>
        <c:axId val="-809893440"/>
      </c:lineChart>
      <c:catAx>
        <c:axId val="-8098994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893440"/>
        <c:crosses val="autoZero"/>
        <c:auto val="1"/>
        <c:lblAlgn val="ctr"/>
        <c:lblOffset val="100"/>
        <c:noMultiLvlLbl val="0"/>
      </c:catAx>
      <c:valAx>
        <c:axId val="-809893440"/>
        <c:scaling>
          <c:orientation val="minMax"/>
          <c:max val="8.0000000000000016E-2"/>
          <c:min val="-8.0000000000000016E-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rgbClr val="E5E5E5"/>
            </a:solidFill>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89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en-GB" sz="2400" b="1">
                <a:solidFill>
                  <a:schemeClr val="tx1"/>
                </a:solidFill>
              </a:rPr>
              <a:t>Mid band</a:t>
            </a:r>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'6.3 Curriculum offer'!$C$4</c:f>
              <c:strCache>
                <c:ptCount val="1"/>
                <c:pt idx="0">
                  <c:v>Biology</c:v>
                </c:pt>
              </c:strCache>
            </c:strRef>
          </c:tx>
          <c:spPr>
            <a:ln w="28575" cap="rnd">
              <a:solidFill>
                <a:schemeClr val="accent1"/>
              </a:solidFill>
              <a:round/>
            </a:ln>
            <a:effectLst/>
          </c:spPr>
          <c:marker>
            <c:symbol val="circle"/>
            <c:size val="5"/>
            <c:spPr>
              <a:solidFill>
                <a:schemeClr val="accent1"/>
              </a:solidFill>
              <a:ln w="50800">
                <a:solidFill>
                  <a:schemeClr val="accent1"/>
                </a:solidFill>
              </a:ln>
              <a:effectLst/>
            </c:spPr>
          </c:marker>
          <c:cat>
            <c:numRef>
              <c:f>'6.3 Curriculum offer'!$B$107:$B$118</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offer'!$D$107:$D$118</c:f>
              <c:numCache>
                <c:formatCode>General</c:formatCode>
                <c:ptCount val="12"/>
                <c:pt idx="0">
                  <c:v>-1.3101696820140601E-2</c:v>
                </c:pt>
                <c:pt idx="1">
                  <c:v>-1.4043947509859401E-2</c:v>
                </c:pt>
                <c:pt idx="2">
                  <c:v>-1.6028696609775999E-2</c:v>
                </c:pt>
                <c:pt idx="3">
                  <c:v>-1.27738995253419E-2</c:v>
                </c:pt>
                <c:pt idx="4">
                  <c:v>-1.0702586180448099E-2</c:v>
                </c:pt>
                <c:pt idx="5">
                  <c:v>-6.5089336855825696E-3</c:v>
                </c:pt>
                <c:pt idx="6">
                  <c:v>-2.9602807227879701E-3</c:v>
                </c:pt>
                <c:pt idx="7">
                  <c:v>-1.88688380314217E-3</c:v>
                </c:pt>
                <c:pt idx="8">
                  <c:v>-2.28273421243429E-3</c:v>
                </c:pt>
                <c:pt idx="9">
                  <c:v>-7.7590938110654603E-4</c:v>
                </c:pt>
                <c:pt idx="10">
                  <c:v>-2.3589394704070302E-3</c:v>
                </c:pt>
                <c:pt idx="11">
                  <c:v>-8.7101188029789695E-4</c:v>
                </c:pt>
              </c:numCache>
            </c:numRef>
          </c:val>
          <c:smooth val="0"/>
          <c:extLst>
            <c:ext xmlns:c16="http://schemas.microsoft.com/office/drawing/2014/chart" uri="{C3380CC4-5D6E-409C-BE32-E72D297353CC}">
              <c16:uniqueId val="{00000000-F9C5-462D-9E43-7E09A9FC67AB}"/>
            </c:ext>
          </c:extLst>
        </c:ser>
        <c:ser>
          <c:idx val="2"/>
          <c:order val="1"/>
          <c:tx>
            <c:strRef>
              <c:f>'6.3 Curriculum offer'!$C$16</c:f>
              <c:strCache>
                <c:ptCount val="1"/>
                <c:pt idx="0">
                  <c:v>Chemistry</c:v>
                </c:pt>
              </c:strCache>
            </c:strRef>
          </c:tx>
          <c:spPr>
            <a:ln w="28575" cap="rnd">
              <a:solidFill>
                <a:srgbClr val="96C11F"/>
              </a:solidFill>
              <a:round/>
            </a:ln>
            <a:effectLst/>
          </c:spPr>
          <c:marker>
            <c:symbol val="circle"/>
            <c:size val="5"/>
            <c:spPr>
              <a:solidFill>
                <a:schemeClr val="accent3"/>
              </a:solidFill>
              <a:ln w="50800">
                <a:solidFill>
                  <a:srgbClr val="96C11F"/>
                </a:solidFill>
              </a:ln>
              <a:effectLst/>
            </c:spPr>
          </c:marker>
          <c:cat>
            <c:numRef>
              <c:f>'6.3 Curriculum offer'!$B$107:$B$118</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offer'!$D$119:$D$130</c:f>
              <c:numCache>
                <c:formatCode>General</c:formatCode>
                <c:ptCount val="12"/>
                <c:pt idx="0">
                  <c:v>-1.9244431891324101E-2</c:v>
                </c:pt>
                <c:pt idx="1">
                  <c:v>-2.0660469678137099E-2</c:v>
                </c:pt>
                <c:pt idx="2">
                  <c:v>-1.64047076768544E-2</c:v>
                </c:pt>
                <c:pt idx="3">
                  <c:v>-1.78407631635705E-2</c:v>
                </c:pt>
                <c:pt idx="4">
                  <c:v>-1.35499061992677E-2</c:v>
                </c:pt>
                <c:pt idx="5">
                  <c:v>-1.06242014637732E-2</c:v>
                </c:pt>
                <c:pt idx="6">
                  <c:v>-6.1093673819475197E-3</c:v>
                </c:pt>
                <c:pt idx="7">
                  <c:v>-3.8778145783073298E-3</c:v>
                </c:pt>
                <c:pt idx="8">
                  <c:v>-3.1729718998966001E-3</c:v>
                </c:pt>
                <c:pt idx="9">
                  <c:v>-1.7215589611547001E-3</c:v>
                </c:pt>
                <c:pt idx="10">
                  <c:v>-3.0450726878739598E-3</c:v>
                </c:pt>
                <c:pt idx="11">
                  <c:v>-2.59848506296591E-3</c:v>
                </c:pt>
              </c:numCache>
            </c:numRef>
          </c:val>
          <c:smooth val="0"/>
          <c:extLst>
            <c:ext xmlns:c16="http://schemas.microsoft.com/office/drawing/2014/chart" uri="{C3380CC4-5D6E-409C-BE32-E72D297353CC}">
              <c16:uniqueId val="{00000001-F9C5-462D-9E43-7E09A9FC67AB}"/>
            </c:ext>
          </c:extLst>
        </c:ser>
        <c:ser>
          <c:idx val="0"/>
          <c:order val="2"/>
          <c:tx>
            <c:strRef>
              <c:f>'6.3 Curriculum offer'!$C$28</c:f>
              <c:strCache>
                <c:ptCount val="1"/>
                <c:pt idx="0">
                  <c:v>Physics</c:v>
                </c:pt>
              </c:strCache>
            </c:strRef>
          </c:tx>
          <c:spPr>
            <a:ln w="28575" cap="rnd">
              <a:solidFill>
                <a:srgbClr val="2DAAE1"/>
              </a:solidFill>
              <a:round/>
            </a:ln>
            <a:effectLst/>
          </c:spPr>
          <c:marker>
            <c:symbol val="circle"/>
            <c:size val="5"/>
            <c:spPr>
              <a:solidFill>
                <a:schemeClr val="accent2"/>
              </a:solidFill>
              <a:ln w="50800">
                <a:solidFill>
                  <a:srgbClr val="2DAAE1"/>
                </a:solidFill>
              </a:ln>
              <a:effectLst/>
            </c:spPr>
          </c:marker>
          <c:cat>
            <c:numRef>
              <c:f>'6.3 Curriculum offer'!$B$107:$B$118</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offer'!$D$131:$D$142</c:f>
              <c:numCache>
                <c:formatCode>General</c:formatCode>
                <c:ptCount val="12"/>
                <c:pt idx="0">
                  <c:v>-4.80250917649498E-3</c:v>
                </c:pt>
                <c:pt idx="1">
                  <c:v>-8.9960726823491797E-3</c:v>
                </c:pt>
                <c:pt idx="2">
                  <c:v>-4.16689064998217E-3</c:v>
                </c:pt>
                <c:pt idx="3">
                  <c:v>-6.8624798836451097E-3</c:v>
                </c:pt>
                <c:pt idx="4">
                  <c:v>-5.1121936941171797E-3</c:v>
                </c:pt>
                <c:pt idx="5">
                  <c:v>-4.4021997065154996E-3</c:v>
                </c:pt>
                <c:pt idx="6">
                  <c:v>-9.8145685375657294E-4</c:v>
                </c:pt>
                <c:pt idx="7">
                  <c:v>-1.2976848858303901E-3</c:v>
                </c:pt>
                <c:pt idx="8">
                  <c:v>2.0258121225030199E-4</c:v>
                </c:pt>
                <c:pt idx="9">
                  <c:v>4.15507518592317E-4</c:v>
                </c:pt>
                <c:pt idx="10">
                  <c:v>-7.4033102771564602E-5</c:v>
                </c:pt>
                <c:pt idx="11">
                  <c:v>9.4094725265973301E-4</c:v>
                </c:pt>
              </c:numCache>
            </c:numRef>
          </c:val>
          <c:smooth val="0"/>
          <c:extLst>
            <c:ext xmlns:c16="http://schemas.microsoft.com/office/drawing/2014/chart" uri="{C3380CC4-5D6E-409C-BE32-E72D297353CC}">
              <c16:uniqueId val="{00000002-F9C5-462D-9E43-7E09A9FC67AB}"/>
            </c:ext>
          </c:extLst>
        </c:ser>
        <c:ser>
          <c:idx val="3"/>
          <c:order val="3"/>
          <c:tx>
            <c:strRef>
              <c:f>'6.3 Curriculum offer'!$C$54</c:f>
              <c:strCache>
                <c:ptCount val="1"/>
                <c:pt idx="0">
                  <c:v>Any L3</c:v>
                </c:pt>
              </c:strCache>
            </c:strRef>
          </c:tx>
          <c:spPr>
            <a:ln w="28575" cap="rnd">
              <a:solidFill>
                <a:srgbClr val="ABABAB"/>
              </a:solidFill>
              <a:round/>
            </a:ln>
            <a:effectLst/>
          </c:spPr>
          <c:marker>
            <c:symbol val="circle"/>
            <c:size val="5"/>
            <c:spPr>
              <a:solidFill>
                <a:srgbClr val="ABABAB"/>
              </a:solidFill>
              <a:ln w="50800">
                <a:solidFill>
                  <a:srgbClr val="ABABAB"/>
                </a:solidFill>
              </a:ln>
              <a:effectLst/>
            </c:spPr>
          </c:marker>
          <c:cat>
            <c:numRef>
              <c:f>'6.3 Curriculum offer'!$B$107:$B$118</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offer'!$D$155:$D$166</c:f>
              <c:numCache>
                <c:formatCode>General</c:formatCode>
                <c:ptCount val="12"/>
                <c:pt idx="0">
                  <c:v>-7.5416510545629696E-5</c:v>
                </c:pt>
                <c:pt idx="1">
                  <c:v>-1.86610296018602E-3</c:v>
                </c:pt>
                <c:pt idx="2">
                  <c:v>-2.96604170745686E-3</c:v>
                </c:pt>
                <c:pt idx="3">
                  <c:v>-1.06886016420214E-3</c:v>
                </c:pt>
                <c:pt idx="4">
                  <c:v>4.1611752669376101E-4</c:v>
                </c:pt>
                <c:pt idx="5">
                  <c:v>7.3742295867608595E-4</c:v>
                </c:pt>
                <c:pt idx="6">
                  <c:v>9.3921949671396502E-4</c:v>
                </c:pt>
                <c:pt idx="7">
                  <c:v>-5.5776208013486896E-4</c:v>
                </c:pt>
                <c:pt idx="8">
                  <c:v>8.6366804896889496E-4</c:v>
                </c:pt>
                <c:pt idx="9">
                  <c:v>1.2487708051513099E-3</c:v>
                </c:pt>
                <c:pt idx="10">
                  <c:v>1.6607467713650799E-3</c:v>
                </c:pt>
                <c:pt idx="11">
                  <c:v>2.2275221743659501E-3</c:v>
                </c:pt>
              </c:numCache>
            </c:numRef>
          </c:val>
          <c:smooth val="0"/>
          <c:extLst>
            <c:ext xmlns:c16="http://schemas.microsoft.com/office/drawing/2014/chart" uri="{C3380CC4-5D6E-409C-BE32-E72D297353CC}">
              <c16:uniqueId val="{00000003-F9C5-462D-9E43-7E09A9FC67AB}"/>
            </c:ext>
          </c:extLst>
        </c:ser>
        <c:ser>
          <c:idx val="4"/>
          <c:order val="4"/>
          <c:tx>
            <c:strRef>
              <c:f>'6.3 Curriculum offer'!$C$44</c:f>
              <c:strCache>
                <c:ptCount val="1"/>
                <c:pt idx="0">
                  <c:v>Any A-Level</c:v>
                </c:pt>
              </c:strCache>
            </c:strRef>
          </c:tx>
          <c:spPr>
            <a:ln w="28575" cap="rnd">
              <a:solidFill>
                <a:srgbClr val="535353"/>
              </a:solidFill>
              <a:round/>
            </a:ln>
            <a:effectLst/>
          </c:spPr>
          <c:marker>
            <c:symbol val="circle"/>
            <c:size val="5"/>
            <c:spPr>
              <a:solidFill>
                <a:schemeClr val="tx1"/>
              </a:solidFill>
              <a:ln w="50800">
                <a:solidFill>
                  <a:srgbClr val="535353"/>
                </a:solidFill>
              </a:ln>
              <a:effectLst/>
            </c:spPr>
          </c:marker>
          <c:cat>
            <c:numRef>
              <c:f>'6.3 Curriculum offer'!$B$107:$B$118</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offer'!$D$143:$D$154</c:f>
              <c:numCache>
                <c:formatCode>General</c:formatCode>
                <c:ptCount val="12"/>
                <c:pt idx="0">
                  <c:v>-2.5390052631737402E-3</c:v>
                </c:pt>
                <c:pt idx="1">
                  <c:v>-5.5348457057481501E-3</c:v>
                </c:pt>
                <c:pt idx="2">
                  <c:v>-5.4397833389693102E-3</c:v>
                </c:pt>
                <c:pt idx="3">
                  <c:v>-1.5941951001501901E-3</c:v>
                </c:pt>
                <c:pt idx="4">
                  <c:v>1.0183429972610101E-3</c:v>
                </c:pt>
                <c:pt idx="5">
                  <c:v>3.9093455512029703E-3</c:v>
                </c:pt>
                <c:pt idx="6">
                  <c:v>4.2585946710040103E-3</c:v>
                </c:pt>
                <c:pt idx="7">
                  <c:v>2.86853525918432E-3</c:v>
                </c:pt>
                <c:pt idx="8">
                  <c:v>5.6477255067772696E-3</c:v>
                </c:pt>
                <c:pt idx="9">
                  <c:v>6.1883372270206101E-3</c:v>
                </c:pt>
                <c:pt idx="10">
                  <c:v>3.9783947820472296E-3</c:v>
                </c:pt>
                <c:pt idx="11">
                  <c:v>2.7212055607697002E-3</c:v>
                </c:pt>
              </c:numCache>
            </c:numRef>
          </c:val>
          <c:smooth val="0"/>
          <c:extLst>
            <c:ext xmlns:c16="http://schemas.microsoft.com/office/drawing/2014/chart" uri="{C3380CC4-5D6E-409C-BE32-E72D297353CC}">
              <c16:uniqueId val="{00000004-F9C5-462D-9E43-7E09A9FC67AB}"/>
            </c:ext>
          </c:extLst>
        </c:ser>
        <c:ser>
          <c:idx val="6"/>
          <c:order val="5"/>
          <c:tx>
            <c:strRef>
              <c:f>'6.3 Curriculum offer'!$C$73</c:f>
              <c:strCache>
                <c:ptCount val="1"/>
                <c:pt idx="0">
                  <c:v>Any science</c:v>
                </c:pt>
              </c:strCache>
            </c:strRef>
          </c:tx>
          <c:spPr>
            <a:ln w="28575" cap="rnd">
              <a:solidFill>
                <a:srgbClr val="7030A0"/>
              </a:solidFill>
              <a:round/>
            </a:ln>
            <a:effectLst/>
          </c:spPr>
          <c:marker>
            <c:symbol val="circle"/>
            <c:size val="5"/>
            <c:spPr>
              <a:solidFill>
                <a:schemeClr val="accent1">
                  <a:lumMod val="60000"/>
                </a:schemeClr>
              </a:solidFill>
              <a:ln w="50800">
                <a:solidFill>
                  <a:srgbClr val="7030A0"/>
                </a:solidFill>
              </a:ln>
              <a:effectLst/>
            </c:spPr>
          </c:marker>
          <c:cat>
            <c:numRef>
              <c:f>'6.3 Curriculum offer'!$B$107:$B$118</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offer'!$D$167:$D$178</c:f>
              <c:numCache>
                <c:formatCode>General</c:formatCode>
                <c:ptCount val="12"/>
                <c:pt idx="0">
                  <c:v>-1.7859970847857801E-2</c:v>
                </c:pt>
                <c:pt idx="1">
                  <c:v>-2.06577084544271E-2</c:v>
                </c:pt>
                <c:pt idx="2">
                  <c:v>-1.8825589525014098E-2</c:v>
                </c:pt>
                <c:pt idx="3">
                  <c:v>-1.9573579515146398E-2</c:v>
                </c:pt>
                <c:pt idx="4">
                  <c:v>-1.34532241584422E-2</c:v>
                </c:pt>
                <c:pt idx="5">
                  <c:v>-9.7567296153054303E-3</c:v>
                </c:pt>
                <c:pt idx="6">
                  <c:v>-3.9070759311132901E-3</c:v>
                </c:pt>
                <c:pt idx="7">
                  <c:v>-3.65432418267233E-3</c:v>
                </c:pt>
                <c:pt idx="8">
                  <c:v>-1.4555961554379401E-3</c:v>
                </c:pt>
                <c:pt idx="9">
                  <c:v>-1.8461626642076701E-4</c:v>
                </c:pt>
                <c:pt idx="10">
                  <c:v>-2.1043973897331199E-3</c:v>
                </c:pt>
                <c:pt idx="11">
                  <c:v>-5.01583950045659E-4</c:v>
                </c:pt>
              </c:numCache>
            </c:numRef>
          </c:val>
          <c:smooth val="0"/>
          <c:extLst>
            <c:ext xmlns:c16="http://schemas.microsoft.com/office/drawing/2014/chart" uri="{C3380CC4-5D6E-409C-BE32-E72D297353CC}">
              <c16:uniqueId val="{00000005-F9C5-462D-9E43-7E09A9FC67AB}"/>
            </c:ext>
          </c:extLst>
        </c:ser>
        <c:dLbls>
          <c:showLegendKey val="0"/>
          <c:showVal val="0"/>
          <c:showCatName val="0"/>
          <c:showSerName val="0"/>
          <c:showPercent val="0"/>
          <c:showBubbleSize val="0"/>
        </c:dLbls>
        <c:marker val="1"/>
        <c:smooth val="0"/>
        <c:axId val="-809891808"/>
        <c:axId val="-809902688"/>
      </c:lineChart>
      <c:catAx>
        <c:axId val="-8098918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902688"/>
        <c:crosses val="autoZero"/>
        <c:auto val="1"/>
        <c:lblAlgn val="ctr"/>
        <c:lblOffset val="100"/>
        <c:noMultiLvlLbl val="0"/>
      </c:catAx>
      <c:valAx>
        <c:axId val="-809902688"/>
        <c:scaling>
          <c:orientation val="minMax"/>
          <c:max val="8.0000000000000016E-2"/>
          <c:min val="-8.0000000000000016E-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rgbClr val="E5E5E5"/>
            </a:solidFill>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891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en-GB" sz="2400" b="1">
                <a:solidFill>
                  <a:schemeClr val="tx1"/>
                </a:solidFill>
              </a:rPr>
              <a:t>Low band</a:t>
            </a:r>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'6.3 Curriculum offer'!$C$4</c:f>
              <c:strCache>
                <c:ptCount val="1"/>
                <c:pt idx="0">
                  <c:v>Biology</c:v>
                </c:pt>
              </c:strCache>
            </c:strRef>
          </c:tx>
          <c:spPr>
            <a:ln w="28575" cap="rnd">
              <a:solidFill>
                <a:schemeClr val="accent1"/>
              </a:solidFill>
              <a:round/>
            </a:ln>
            <a:effectLst/>
          </c:spPr>
          <c:marker>
            <c:symbol val="circle"/>
            <c:size val="5"/>
            <c:spPr>
              <a:solidFill>
                <a:schemeClr val="accent1"/>
              </a:solidFill>
              <a:ln w="50800">
                <a:solidFill>
                  <a:schemeClr val="accent1"/>
                </a:solidFill>
              </a:ln>
              <a:effectLst/>
            </c:spPr>
          </c:marker>
          <c:cat>
            <c:numRef>
              <c:f>'6.3 Curriculum offer'!$B$210:$B$221</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offer'!$D$210:$D$221</c:f>
              <c:numCache>
                <c:formatCode>General</c:formatCode>
                <c:ptCount val="12"/>
                <c:pt idx="0">
                  <c:v>2.1566266662152798E-2</c:v>
                </c:pt>
                <c:pt idx="1">
                  <c:v>2.2370912615944601E-2</c:v>
                </c:pt>
                <c:pt idx="2">
                  <c:v>3.8554594155296502E-2</c:v>
                </c:pt>
                <c:pt idx="3">
                  <c:v>3.5793406175798299E-2</c:v>
                </c:pt>
                <c:pt idx="4">
                  <c:v>3.4187353091869301E-2</c:v>
                </c:pt>
                <c:pt idx="5">
                  <c:v>3.1584261089030098E-2</c:v>
                </c:pt>
                <c:pt idx="6">
                  <c:v>1.9777067724023201E-2</c:v>
                </c:pt>
                <c:pt idx="7">
                  <c:v>1.7553901927457101E-2</c:v>
                </c:pt>
                <c:pt idx="8">
                  <c:v>1.5802892687619099E-2</c:v>
                </c:pt>
                <c:pt idx="9">
                  <c:v>1.51934436303005E-2</c:v>
                </c:pt>
                <c:pt idx="10">
                  <c:v>2.2020614325844599E-2</c:v>
                </c:pt>
                <c:pt idx="11">
                  <c:v>2.0440865436584799E-2</c:v>
                </c:pt>
              </c:numCache>
            </c:numRef>
          </c:val>
          <c:smooth val="0"/>
          <c:extLst>
            <c:ext xmlns:c16="http://schemas.microsoft.com/office/drawing/2014/chart" uri="{C3380CC4-5D6E-409C-BE32-E72D297353CC}">
              <c16:uniqueId val="{00000000-6F8E-4DBC-A0FB-562F746D37DA}"/>
            </c:ext>
          </c:extLst>
        </c:ser>
        <c:ser>
          <c:idx val="2"/>
          <c:order val="1"/>
          <c:tx>
            <c:strRef>
              <c:f>'6.3 Curriculum offer'!$C$16</c:f>
              <c:strCache>
                <c:ptCount val="1"/>
                <c:pt idx="0">
                  <c:v>Chemistry</c:v>
                </c:pt>
              </c:strCache>
            </c:strRef>
          </c:tx>
          <c:spPr>
            <a:ln w="28575" cap="rnd">
              <a:solidFill>
                <a:srgbClr val="96C11F"/>
              </a:solidFill>
              <a:round/>
            </a:ln>
            <a:effectLst/>
          </c:spPr>
          <c:marker>
            <c:symbol val="circle"/>
            <c:size val="5"/>
            <c:spPr>
              <a:solidFill>
                <a:schemeClr val="accent3"/>
              </a:solidFill>
              <a:ln w="50800">
                <a:solidFill>
                  <a:srgbClr val="96C11F"/>
                </a:solidFill>
              </a:ln>
              <a:effectLst/>
            </c:spPr>
          </c:marker>
          <c:cat>
            <c:numRef>
              <c:f>'6.3 Curriculum offer'!$B$210:$B$221</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offer'!$D$222:$D$233</c:f>
              <c:numCache>
                <c:formatCode>General</c:formatCode>
                <c:ptCount val="12"/>
                <c:pt idx="0">
                  <c:v>2.3903008563009299E-2</c:v>
                </c:pt>
                <c:pt idx="1">
                  <c:v>2.3901492118604799E-2</c:v>
                </c:pt>
                <c:pt idx="2">
                  <c:v>3.5531086321547903E-2</c:v>
                </c:pt>
                <c:pt idx="3">
                  <c:v>3.8427962379483101E-2</c:v>
                </c:pt>
                <c:pt idx="4">
                  <c:v>3.4521665018214298E-2</c:v>
                </c:pt>
                <c:pt idx="5">
                  <c:v>3.3114836718970399E-2</c:v>
                </c:pt>
                <c:pt idx="6">
                  <c:v>2.54716423888754E-2</c:v>
                </c:pt>
                <c:pt idx="7">
                  <c:v>2.29316508349574E-2</c:v>
                </c:pt>
                <c:pt idx="8">
                  <c:v>1.9558133367491098E-2</c:v>
                </c:pt>
                <c:pt idx="9">
                  <c:v>1.60985826367845E-2</c:v>
                </c:pt>
                <c:pt idx="10">
                  <c:v>2.3379829127437201E-2</c:v>
                </c:pt>
                <c:pt idx="11">
                  <c:v>2.4156325379964701E-2</c:v>
                </c:pt>
              </c:numCache>
            </c:numRef>
          </c:val>
          <c:smooth val="0"/>
          <c:extLst>
            <c:ext xmlns:c16="http://schemas.microsoft.com/office/drawing/2014/chart" uri="{C3380CC4-5D6E-409C-BE32-E72D297353CC}">
              <c16:uniqueId val="{00000001-6F8E-4DBC-A0FB-562F746D37DA}"/>
            </c:ext>
          </c:extLst>
        </c:ser>
        <c:ser>
          <c:idx val="0"/>
          <c:order val="2"/>
          <c:tx>
            <c:strRef>
              <c:f>'6.3 Curriculum offer'!$C$28</c:f>
              <c:strCache>
                <c:ptCount val="1"/>
                <c:pt idx="0">
                  <c:v>Physics</c:v>
                </c:pt>
              </c:strCache>
            </c:strRef>
          </c:tx>
          <c:spPr>
            <a:ln w="28575" cap="rnd">
              <a:solidFill>
                <a:srgbClr val="2DAAE1"/>
              </a:solidFill>
              <a:round/>
            </a:ln>
            <a:effectLst/>
          </c:spPr>
          <c:marker>
            <c:symbol val="circle"/>
            <c:size val="5"/>
            <c:spPr>
              <a:solidFill>
                <a:schemeClr val="accent2"/>
              </a:solidFill>
              <a:ln w="50800">
                <a:solidFill>
                  <a:srgbClr val="2DAAE1"/>
                </a:solidFill>
              </a:ln>
              <a:effectLst/>
            </c:spPr>
          </c:marker>
          <c:cat>
            <c:numRef>
              <c:f>'6.3 Curriculum offer'!$B$210:$B$221</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offer'!$D$234:$D$245</c:f>
              <c:numCache>
                <c:formatCode>General</c:formatCode>
                <c:ptCount val="12"/>
                <c:pt idx="0">
                  <c:v>1.2233155572440001E-2</c:v>
                </c:pt>
                <c:pt idx="1">
                  <c:v>1.2560446323251401E-2</c:v>
                </c:pt>
                <c:pt idx="2">
                  <c:v>1.4713878042344201E-2</c:v>
                </c:pt>
                <c:pt idx="3">
                  <c:v>1.9268371416284E-2</c:v>
                </c:pt>
                <c:pt idx="4">
                  <c:v>1.3427689871064E-2</c:v>
                </c:pt>
                <c:pt idx="5">
                  <c:v>1.6585265675028899E-2</c:v>
                </c:pt>
                <c:pt idx="6">
                  <c:v>8.7053801496091605E-3</c:v>
                </c:pt>
                <c:pt idx="7">
                  <c:v>1.1958777518439901E-2</c:v>
                </c:pt>
                <c:pt idx="8">
                  <c:v>5.3905043610871202E-3</c:v>
                </c:pt>
                <c:pt idx="9">
                  <c:v>6.7590291177680997E-3</c:v>
                </c:pt>
                <c:pt idx="10">
                  <c:v>6.0778420815363896E-3</c:v>
                </c:pt>
                <c:pt idx="11">
                  <c:v>3.1069535899289902E-3</c:v>
                </c:pt>
              </c:numCache>
            </c:numRef>
          </c:val>
          <c:smooth val="0"/>
          <c:extLst>
            <c:ext xmlns:c16="http://schemas.microsoft.com/office/drawing/2014/chart" uri="{C3380CC4-5D6E-409C-BE32-E72D297353CC}">
              <c16:uniqueId val="{00000002-6F8E-4DBC-A0FB-562F746D37DA}"/>
            </c:ext>
          </c:extLst>
        </c:ser>
        <c:ser>
          <c:idx val="3"/>
          <c:order val="3"/>
          <c:tx>
            <c:strRef>
              <c:f>'6.3 Curriculum offer'!$C$54</c:f>
              <c:strCache>
                <c:ptCount val="1"/>
                <c:pt idx="0">
                  <c:v>Any L3</c:v>
                </c:pt>
              </c:strCache>
            </c:strRef>
          </c:tx>
          <c:spPr>
            <a:ln w="28575" cap="rnd">
              <a:solidFill>
                <a:srgbClr val="ABABAB"/>
              </a:solidFill>
              <a:round/>
            </a:ln>
            <a:effectLst/>
          </c:spPr>
          <c:marker>
            <c:symbol val="circle"/>
            <c:size val="5"/>
            <c:spPr>
              <a:solidFill>
                <a:srgbClr val="ABABAB"/>
              </a:solidFill>
              <a:ln w="50800">
                <a:solidFill>
                  <a:srgbClr val="ABABAB"/>
                </a:solidFill>
              </a:ln>
              <a:effectLst/>
            </c:spPr>
          </c:marker>
          <c:cat>
            <c:numRef>
              <c:f>'6.3 Curriculum offer'!$B$210:$B$221</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offer'!$D$258:$D$269</c:f>
              <c:numCache>
                <c:formatCode>General</c:formatCode>
                <c:ptCount val="12"/>
                <c:pt idx="0">
                  <c:v>1.1075982728583999E-3</c:v>
                </c:pt>
                <c:pt idx="1">
                  <c:v>2.57280753946839E-3</c:v>
                </c:pt>
                <c:pt idx="2">
                  <c:v>2.7880854578064898E-3</c:v>
                </c:pt>
                <c:pt idx="3">
                  <c:v>1.73717896200174E-3</c:v>
                </c:pt>
                <c:pt idx="4">
                  <c:v>-1.11032426885203E-3</c:v>
                </c:pt>
                <c:pt idx="5">
                  <c:v>-1.8267606688997799E-3</c:v>
                </c:pt>
                <c:pt idx="6">
                  <c:v>-5.3640700018046002E-3</c:v>
                </c:pt>
                <c:pt idx="7">
                  <c:v>-2.3155449937533302E-3</c:v>
                </c:pt>
                <c:pt idx="8">
                  <c:v>-1.25198191209417E-3</c:v>
                </c:pt>
                <c:pt idx="9">
                  <c:v>-1.6953222767085001E-3</c:v>
                </c:pt>
                <c:pt idx="10">
                  <c:v>-3.66779637466844E-3</c:v>
                </c:pt>
                <c:pt idx="11">
                  <c:v>-1.02659888829935E-2</c:v>
                </c:pt>
              </c:numCache>
            </c:numRef>
          </c:val>
          <c:smooth val="0"/>
          <c:extLst>
            <c:ext xmlns:c16="http://schemas.microsoft.com/office/drawing/2014/chart" uri="{C3380CC4-5D6E-409C-BE32-E72D297353CC}">
              <c16:uniqueId val="{00000003-6F8E-4DBC-A0FB-562F746D37DA}"/>
            </c:ext>
          </c:extLst>
        </c:ser>
        <c:ser>
          <c:idx val="4"/>
          <c:order val="4"/>
          <c:tx>
            <c:strRef>
              <c:f>'6.3 Curriculum offer'!$C$44</c:f>
              <c:strCache>
                <c:ptCount val="1"/>
                <c:pt idx="0">
                  <c:v>Any A-Level</c:v>
                </c:pt>
              </c:strCache>
            </c:strRef>
          </c:tx>
          <c:spPr>
            <a:ln w="28575" cap="rnd">
              <a:solidFill>
                <a:srgbClr val="535353"/>
              </a:solidFill>
              <a:round/>
            </a:ln>
            <a:effectLst/>
          </c:spPr>
          <c:marker>
            <c:symbol val="circle"/>
            <c:size val="5"/>
            <c:spPr>
              <a:solidFill>
                <a:schemeClr val="tx1"/>
              </a:solidFill>
              <a:ln w="50800">
                <a:solidFill>
                  <a:srgbClr val="535353"/>
                </a:solidFill>
              </a:ln>
              <a:effectLst/>
            </c:spPr>
          </c:marker>
          <c:cat>
            <c:numRef>
              <c:f>'6.3 Curriculum offer'!$B$210:$B$221</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offer'!$D$246:$D$257</c:f>
              <c:numCache>
                <c:formatCode>General</c:formatCode>
                <c:ptCount val="12"/>
                <c:pt idx="0">
                  <c:v>5.0686448592597295E-4</c:v>
                </c:pt>
                <c:pt idx="1">
                  <c:v>-2.8407297463609401E-4</c:v>
                </c:pt>
                <c:pt idx="2">
                  <c:v>-7.9952089747240202E-4</c:v>
                </c:pt>
                <c:pt idx="3">
                  <c:v>-8.7058798707685995E-4</c:v>
                </c:pt>
                <c:pt idx="4">
                  <c:v>-5.1017456203487702E-3</c:v>
                </c:pt>
                <c:pt idx="5">
                  <c:v>-8.1282796560232292E-3</c:v>
                </c:pt>
                <c:pt idx="6">
                  <c:v>-1.7131789575145499E-2</c:v>
                </c:pt>
                <c:pt idx="7">
                  <c:v>-1.90489998341134E-2</c:v>
                </c:pt>
                <c:pt idx="8">
                  <c:v>-2.0703509200003301E-2</c:v>
                </c:pt>
                <c:pt idx="9">
                  <c:v>-2.1454472647374601E-2</c:v>
                </c:pt>
                <c:pt idx="10">
                  <c:v>-1.17264987356919E-2</c:v>
                </c:pt>
                <c:pt idx="11">
                  <c:v>-7.4593477479468397E-3</c:v>
                </c:pt>
              </c:numCache>
            </c:numRef>
          </c:val>
          <c:smooth val="0"/>
          <c:extLst>
            <c:ext xmlns:c16="http://schemas.microsoft.com/office/drawing/2014/chart" uri="{C3380CC4-5D6E-409C-BE32-E72D297353CC}">
              <c16:uniqueId val="{00000004-6F8E-4DBC-A0FB-562F746D37DA}"/>
            </c:ext>
          </c:extLst>
        </c:ser>
        <c:ser>
          <c:idx val="6"/>
          <c:order val="5"/>
          <c:tx>
            <c:strRef>
              <c:f>'6.3 Curriculum offer'!$C$73</c:f>
              <c:strCache>
                <c:ptCount val="1"/>
                <c:pt idx="0">
                  <c:v>Any science</c:v>
                </c:pt>
              </c:strCache>
            </c:strRef>
          </c:tx>
          <c:spPr>
            <a:ln w="28575" cap="rnd">
              <a:solidFill>
                <a:srgbClr val="7030A0"/>
              </a:solidFill>
              <a:round/>
            </a:ln>
            <a:effectLst/>
          </c:spPr>
          <c:marker>
            <c:symbol val="circle"/>
            <c:size val="5"/>
            <c:spPr>
              <a:solidFill>
                <a:schemeClr val="accent1">
                  <a:lumMod val="60000"/>
                </a:schemeClr>
              </a:solidFill>
              <a:ln w="50800">
                <a:solidFill>
                  <a:srgbClr val="7030A0"/>
                </a:solidFill>
              </a:ln>
              <a:effectLst/>
            </c:spPr>
          </c:marker>
          <c:cat>
            <c:numRef>
              <c:f>'6.3 Curriculum offer'!$B$210:$B$221</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'6.3 Curriculum offer'!$D$270:$D$281</c:f>
              <c:numCache>
                <c:formatCode>General</c:formatCode>
                <c:ptCount val="12"/>
                <c:pt idx="0">
                  <c:v>2.61089503375188E-2</c:v>
                </c:pt>
                <c:pt idx="1">
                  <c:v>2.6640018761975401E-2</c:v>
                </c:pt>
                <c:pt idx="2">
                  <c:v>4.4222687375904797E-2</c:v>
                </c:pt>
                <c:pt idx="3">
                  <c:v>4.7220676527537399E-2</c:v>
                </c:pt>
                <c:pt idx="4">
                  <c:v>3.8964468894490498E-2</c:v>
                </c:pt>
                <c:pt idx="5">
                  <c:v>3.75702824029992E-2</c:v>
                </c:pt>
                <c:pt idx="6">
                  <c:v>2.2715102391057399E-2</c:v>
                </c:pt>
                <c:pt idx="7">
                  <c:v>2.5779599022712998E-2</c:v>
                </c:pt>
                <c:pt idx="8">
                  <c:v>1.7347519978573801E-2</c:v>
                </c:pt>
                <c:pt idx="9">
                  <c:v>1.7037955990076899E-2</c:v>
                </c:pt>
                <c:pt idx="10">
                  <c:v>2.4097629649658201E-2</c:v>
                </c:pt>
                <c:pt idx="11">
                  <c:v>2.09413665673455E-2</c:v>
                </c:pt>
              </c:numCache>
            </c:numRef>
          </c:val>
          <c:smooth val="0"/>
          <c:extLst>
            <c:ext xmlns:c16="http://schemas.microsoft.com/office/drawing/2014/chart" uri="{C3380CC4-5D6E-409C-BE32-E72D297353CC}">
              <c16:uniqueId val="{00000005-6F8E-4DBC-A0FB-562F746D37DA}"/>
            </c:ext>
          </c:extLst>
        </c:ser>
        <c:dLbls>
          <c:showLegendKey val="0"/>
          <c:showVal val="0"/>
          <c:showCatName val="0"/>
          <c:showSerName val="0"/>
          <c:showPercent val="0"/>
          <c:showBubbleSize val="0"/>
        </c:dLbls>
        <c:marker val="1"/>
        <c:smooth val="0"/>
        <c:axId val="-809896160"/>
        <c:axId val="-809897248"/>
      </c:lineChart>
      <c:catAx>
        <c:axId val="-809896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897248"/>
        <c:crosses val="autoZero"/>
        <c:auto val="1"/>
        <c:lblAlgn val="ctr"/>
        <c:lblOffset val="100"/>
        <c:noMultiLvlLbl val="0"/>
      </c:catAx>
      <c:valAx>
        <c:axId val="-809897248"/>
        <c:scaling>
          <c:orientation val="minMax"/>
          <c:max val="8.0000000000000016E-2"/>
          <c:min val="-8.0000000000000016E-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rgbClr val="E5E5E5"/>
            </a:solidFill>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89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400" b="1">
                <a:solidFill>
                  <a:schemeClr val="tx1"/>
                </a:solidFill>
              </a:rPr>
              <a:t>High band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'6.3 Curriculum offer'!$C$76</c:f>
              <c:strCache>
                <c:ptCount val="1"/>
                <c:pt idx="0">
                  <c:v>Achieve STEM degree</c:v>
                </c:pt>
              </c:strCache>
            </c:strRef>
          </c:tx>
          <c:spPr>
            <a:ln w="28575" cap="rnd">
              <a:solidFill>
                <a:srgbClr val="E6007C"/>
              </a:solidFill>
              <a:round/>
            </a:ln>
            <a:effectLst/>
          </c:spPr>
          <c:marker>
            <c:symbol val="circle"/>
            <c:size val="5"/>
            <c:spPr>
              <a:solidFill>
                <a:srgbClr val="E6007C"/>
              </a:solidFill>
              <a:ln w="50800">
                <a:solidFill>
                  <a:srgbClr val="E6007C"/>
                </a:solidFill>
              </a:ln>
              <a:effectLst/>
            </c:spPr>
          </c:marker>
          <c:cat>
            <c:numRef>
              <c:f>'6.3 Curriculum offer'!$B$96:$B$105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'6.3 Curriculum offer'!$D$76:$D$83</c:f>
              <c:numCache>
                <c:formatCode>General</c:formatCode>
                <c:ptCount val="8"/>
                <c:pt idx="0">
                  <c:v>-3.6849562508609199E-2</c:v>
                </c:pt>
                <c:pt idx="1">
                  <c:v>-4.3926930516289202E-2</c:v>
                </c:pt>
                <c:pt idx="2">
                  <c:v>-4.1026426324756497E-2</c:v>
                </c:pt>
                <c:pt idx="3">
                  <c:v>-2.4386718695806799E-2</c:v>
                </c:pt>
                <c:pt idx="4">
                  <c:v>-2.23143470682379E-2</c:v>
                </c:pt>
                <c:pt idx="5">
                  <c:v>-1.5387315758644E-2</c:v>
                </c:pt>
                <c:pt idx="6">
                  <c:v>-1.4363172193004E-2</c:v>
                </c:pt>
                <c:pt idx="7">
                  <c:v>-1.05436290575509E-2</c:v>
                </c:pt>
              </c:numCache>
            </c:numRef>
          </c:val>
          <c:smooth val="0"/>
          <c:extLst>
            <c:ext xmlns:c16="http://schemas.microsoft.com/office/drawing/2014/chart" uri="{C3380CC4-5D6E-409C-BE32-E72D297353CC}">
              <c16:uniqueId val="{00000000-02C8-4D9D-A68C-B7D350F14DDE}"/>
            </c:ext>
          </c:extLst>
        </c:ser>
        <c:ser>
          <c:idx val="4"/>
          <c:order val="1"/>
          <c:tx>
            <c:strRef>
              <c:f>'6.3 Curriculum offer'!$C$85</c:f>
              <c:strCache>
                <c:ptCount val="1"/>
                <c:pt idx="0">
                  <c:v>Enrol on any degree</c:v>
                </c:pt>
              </c:strCache>
            </c:strRef>
          </c:tx>
          <c:spPr>
            <a:ln w="28575" cap="rnd">
              <a:solidFill>
                <a:srgbClr val="535353"/>
              </a:solidFill>
              <a:round/>
            </a:ln>
            <a:effectLst/>
          </c:spPr>
          <c:marker>
            <c:symbol val="circle"/>
            <c:size val="5"/>
            <c:spPr>
              <a:solidFill>
                <a:schemeClr val="tx1"/>
              </a:solidFill>
              <a:ln w="50800">
                <a:solidFill>
                  <a:srgbClr val="535353"/>
                </a:solidFill>
              </a:ln>
              <a:effectLst/>
            </c:spPr>
          </c:marker>
          <c:cat>
            <c:numRef>
              <c:f>'6.3 Curriculum offer'!$B$96:$B$105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'6.3 Curriculum offer'!$D$85:$D$94</c:f>
              <c:numCache>
                <c:formatCode>General</c:formatCode>
                <c:ptCount val="10"/>
                <c:pt idx="0">
                  <c:v>-3.6142980425901E-3</c:v>
                </c:pt>
                <c:pt idx="1">
                  <c:v>2.7214924956330401E-3</c:v>
                </c:pt>
                <c:pt idx="2">
                  <c:v>4.4794768459088903E-3</c:v>
                </c:pt>
                <c:pt idx="3">
                  <c:v>5.5777625062730998E-3</c:v>
                </c:pt>
                <c:pt idx="4">
                  <c:v>5.25427953236787E-3</c:v>
                </c:pt>
                <c:pt idx="5">
                  <c:v>7.0842206673120498E-3</c:v>
                </c:pt>
                <c:pt idx="6">
                  <c:v>1.28339352644891E-2</c:v>
                </c:pt>
                <c:pt idx="7">
                  <c:v>1.8012837963324899E-2</c:v>
                </c:pt>
                <c:pt idx="8">
                  <c:v>2.1675291664810499E-3</c:v>
                </c:pt>
                <c:pt idx="9">
                  <c:v>-9.80732473220236E-4</c:v>
                </c:pt>
              </c:numCache>
            </c:numRef>
          </c:val>
          <c:smooth val="0"/>
          <c:extLst>
            <c:ext xmlns:c16="http://schemas.microsoft.com/office/drawing/2014/chart" uri="{C3380CC4-5D6E-409C-BE32-E72D297353CC}">
              <c16:uniqueId val="{00000001-02C8-4D9D-A68C-B7D350F14DDE}"/>
            </c:ext>
          </c:extLst>
        </c:ser>
        <c:ser>
          <c:idx val="6"/>
          <c:order val="2"/>
          <c:tx>
            <c:strRef>
              <c:f>'6.3 Curriculum offer'!$C$96</c:f>
              <c:strCache>
                <c:ptCount val="1"/>
                <c:pt idx="0">
                  <c:v>Enrol on STEM degree</c:v>
                </c:pt>
              </c:strCache>
            </c:strRef>
          </c:tx>
          <c:spPr>
            <a:ln w="28575" cap="rnd">
              <a:solidFill>
                <a:srgbClr val="2DAAE1"/>
              </a:solidFill>
              <a:round/>
            </a:ln>
            <a:effectLst/>
          </c:spPr>
          <c:marker>
            <c:symbol val="circle"/>
            <c:size val="5"/>
            <c:spPr>
              <a:solidFill>
                <a:schemeClr val="accent2"/>
              </a:solidFill>
              <a:ln w="50800">
                <a:solidFill>
                  <a:srgbClr val="2DAAE1"/>
                </a:solidFill>
              </a:ln>
              <a:effectLst/>
            </c:spPr>
          </c:marker>
          <c:cat>
            <c:numRef>
              <c:f>'6.3 Curriculum offer'!$B$96:$B$105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'6.3 Curriculum offer'!$D$96:$D$105</c:f>
              <c:numCache>
                <c:formatCode>General</c:formatCode>
                <c:ptCount val="10"/>
                <c:pt idx="0">
                  <c:v>-4.5853816845421502E-2</c:v>
                </c:pt>
                <c:pt idx="1">
                  <c:v>-5.4871186462868697E-2</c:v>
                </c:pt>
                <c:pt idx="2">
                  <c:v>-4.8391184711946998E-2</c:v>
                </c:pt>
                <c:pt idx="3">
                  <c:v>-3.4519851317558803E-2</c:v>
                </c:pt>
                <c:pt idx="4">
                  <c:v>-3.0002126304866601E-2</c:v>
                </c:pt>
                <c:pt idx="5">
                  <c:v>-2.1546585553959101E-2</c:v>
                </c:pt>
                <c:pt idx="6">
                  <c:v>-2.1838497392723501E-2</c:v>
                </c:pt>
                <c:pt idx="7">
                  <c:v>-1.7137663822695302E-2</c:v>
                </c:pt>
                <c:pt idx="8">
                  <c:v>-1.9356496593204101E-2</c:v>
                </c:pt>
                <c:pt idx="9">
                  <c:v>-2.0608372892633599E-2</c:v>
                </c:pt>
              </c:numCache>
            </c:numRef>
          </c:val>
          <c:smooth val="0"/>
          <c:extLst>
            <c:ext xmlns:c16="http://schemas.microsoft.com/office/drawing/2014/chart" uri="{C3380CC4-5D6E-409C-BE32-E72D297353CC}">
              <c16:uniqueId val="{00000002-02C8-4D9D-A68C-B7D350F14DDE}"/>
            </c:ext>
          </c:extLst>
        </c:ser>
        <c:dLbls>
          <c:showLegendKey val="0"/>
          <c:showVal val="0"/>
          <c:showCatName val="0"/>
          <c:showSerName val="0"/>
          <c:showPercent val="0"/>
          <c:showBubbleSize val="0"/>
        </c:dLbls>
        <c:marker val="1"/>
        <c:smooth val="0"/>
        <c:axId val="-809895072"/>
        <c:axId val="-809895616"/>
      </c:lineChart>
      <c:catAx>
        <c:axId val="-8098950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895616"/>
        <c:crosses val="autoZero"/>
        <c:auto val="1"/>
        <c:lblAlgn val="ctr"/>
        <c:lblOffset val="100"/>
        <c:noMultiLvlLbl val="0"/>
      </c:catAx>
      <c:valAx>
        <c:axId val="-809895616"/>
        <c:scaling>
          <c:orientation val="minMax"/>
          <c:max val="6.0000000000000012E-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rgbClr val="E5E5E5"/>
            </a:solidFill>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89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400" b="1">
                <a:solidFill>
                  <a:schemeClr val="tx1"/>
                </a:solidFill>
              </a:rPr>
              <a:t>Mid band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'6.3 Curriculum offer'!$C$76</c:f>
              <c:strCache>
                <c:ptCount val="1"/>
                <c:pt idx="0">
                  <c:v>Achieve STEM degree</c:v>
                </c:pt>
              </c:strCache>
            </c:strRef>
          </c:tx>
          <c:spPr>
            <a:ln w="28575" cap="rnd">
              <a:solidFill>
                <a:srgbClr val="E6007C"/>
              </a:solidFill>
              <a:round/>
            </a:ln>
            <a:effectLst/>
          </c:spPr>
          <c:marker>
            <c:symbol val="circle"/>
            <c:size val="5"/>
            <c:spPr>
              <a:solidFill>
                <a:srgbClr val="E6007C"/>
              </a:solidFill>
              <a:ln w="50800">
                <a:solidFill>
                  <a:srgbClr val="E6007C"/>
                </a:solidFill>
              </a:ln>
              <a:effectLst/>
            </c:spPr>
          </c:marker>
          <c:cat>
            <c:numRef>
              <c:f>'6.3 Curriculum offer'!$B$96:$B$105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'6.3 Curriculum offer'!$D$179:$D$186</c:f>
              <c:numCache>
                <c:formatCode>General</c:formatCode>
                <c:ptCount val="8"/>
                <c:pt idx="0">
                  <c:v>-1.4433936396229899E-2</c:v>
                </c:pt>
                <c:pt idx="1">
                  <c:v>-8.1951230896258904E-3</c:v>
                </c:pt>
                <c:pt idx="2">
                  <c:v>-4.1111794276123903E-3</c:v>
                </c:pt>
                <c:pt idx="3">
                  <c:v>-8.9489632558579207E-3</c:v>
                </c:pt>
                <c:pt idx="4">
                  <c:v>-5.4364647931865601E-3</c:v>
                </c:pt>
                <c:pt idx="5">
                  <c:v>-4.2256291901082797E-3</c:v>
                </c:pt>
                <c:pt idx="6">
                  <c:v>1.3483383637488901E-3</c:v>
                </c:pt>
                <c:pt idx="7">
                  <c:v>-7.6937696779870196E-4</c:v>
                </c:pt>
              </c:numCache>
            </c:numRef>
          </c:val>
          <c:smooth val="0"/>
          <c:extLst>
            <c:ext xmlns:c16="http://schemas.microsoft.com/office/drawing/2014/chart" uri="{C3380CC4-5D6E-409C-BE32-E72D297353CC}">
              <c16:uniqueId val="{00000000-94A2-433A-9832-E9A143298CE7}"/>
            </c:ext>
          </c:extLst>
        </c:ser>
        <c:ser>
          <c:idx val="4"/>
          <c:order val="1"/>
          <c:tx>
            <c:strRef>
              <c:f>'6.3 Curriculum offer'!$C$85</c:f>
              <c:strCache>
                <c:ptCount val="1"/>
                <c:pt idx="0">
                  <c:v>Enrol on any degree</c:v>
                </c:pt>
              </c:strCache>
            </c:strRef>
          </c:tx>
          <c:spPr>
            <a:ln w="28575" cap="rnd">
              <a:solidFill>
                <a:srgbClr val="535353"/>
              </a:solidFill>
              <a:round/>
            </a:ln>
            <a:effectLst/>
          </c:spPr>
          <c:marker>
            <c:symbol val="circle"/>
            <c:size val="5"/>
            <c:spPr>
              <a:solidFill>
                <a:schemeClr val="tx1"/>
              </a:solidFill>
              <a:ln w="50800">
                <a:solidFill>
                  <a:srgbClr val="535353"/>
                </a:solidFill>
              </a:ln>
              <a:effectLst/>
            </c:spPr>
          </c:marker>
          <c:cat>
            <c:numRef>
              <c:f>'6.3 Curriculum offer'!$B$96:$B$105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'6.3 Curriculum offer'!$D$188:$D$197</c:f>
              <c:numCache>
                <c:formatCode>General</c:formatCode>
                <c:ptCount val="10"/>
                <c:pt idx="0">
                  <c:v>5.1383722563755696E-3</c:v>
                </c:pt>
                <c:pt idx="1">
                  <c:v>5.7823168566982696E-3</c:v>
                </c:pt>
                <c:pt idx="2">
                  <c:v>4.2666048328569399E-5</c:v>
                </c:pt>
                <c:pt idx="3">
                  <c:v>1.3369302977935601E-3</c:v>
                </c:pt>
                <c:pt idx="4">
                  <c:v>3.7149310335121699E-4</c:v>
                </c:pt>
                <c:pt idx="5">
                  <c:v>1.0378391444579799E-3</c:v>
                </c:pt>
                <c:pt idx="6">
                  <c:v>5.7309546801760196E-3</c:v>
                </c:pt>
                <c:pt idx="7">
                  <c:v>1.1993657932477201E-3</c:v>
                </c:pt>
                <c:pt idx="8">
                  <c:v>3.7650175054508299E-3</c:v>
                </c:pt>
                <c:pt idx="9">
                  <c:v>4.5399549599333599E-3</c:v>
                </c:pt>
              </c:numCache>
            </c:numRef>
          </c:val>
          <c:smooth val="0"/>
          <c:extLst>
            <c:ext xmlns:c16="http://schemas.microsoft.com/office/drawing/2014/chart" uri="{C3380CC4-5D6E-409C-BE32-E72D297353CC}">
              <c16:uniqueId val="{00000001-94A2-433A-9832-E9A143298CE7}"/>
            </c:ext>
          </c:extLst>
        </c:ser>
        <c:ser>
          <c:idx val="6"/>
          <c:order val="2"/>
          <c:tx>
            <c:strRef>
              <c:f>'6.3 Curriculum offer'!$C$96</c:f>
              <c:strCache>
                <c:ptCount val="1"/>
                <c:pt idx="0">
                  <c:v>Enrol on STEM degree</c:v>
                </c:pt>
              </c:strCache>
            </c:strRef>
          </c:tx>
          <c:spPr>
            <a:ln w="28575" cap="rnd">
              <a:solidFill>
                <a:srgbClr val="2DAAE1"/>
              </a:solidFill>
              <a:round/>
            </a:ln>
            <a:effectLst/>
          </c:spPr>
          <c:marker>
            <c:symbol val="circle"/>
            <c:size val="5"/>
            <c:spPr>
              <a:solidFill>
                <a:schemeClr val="accent2"/>
              </a:solidFill>
              <a:ln w="50800">
                <a:solidFill>
                  <a:srgbClr val="2DAAE1"/>
                </a:solidFill>
              </a:ln>
              <a:effectLst/>
            </c:spPr>
          </c:marker>
          <c:cat>
            <c:numRef>
              <c:f>'6.3 Curriculum offer'!$B$96:$B$105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'6.3 Curriculum offer'!$D$199:$D$208</c:f>
              <c:numCache>
                <c:formatCode>General</c:formatCode>
                <c:ptCount val="10"/>
                <c:pt idx="0">
                  <c:v>-2.0553170816147999E-2</c:v>
                </c:pt>
                <c:pt idx="1">
                  <c:v>-1.31153146187356E-2</c:v>
                </c:pt>
                <c:pt idx="2">
                  <c:v>-5.3327314753171097E-3</c:v>
                </c:pt>
                <c:pt idx="3">
                  <c:v>-1.1013873117831601E-2</c:v>
                </c:pt>
                <c:pt idx="4">
                  <c:v>-8.7275977404444906E-3</c:v>
                </c:pt>
                <c:pt idx="5">
                  <c:v>-5.8139491580998402E-3</c:v>
                </c:pt>
                <c:pt idx="6">
                  <c:v>5.2767798177217403E-4</c:v>
                </c:pt>
                <c:pt idx="7">
                  <c:v>-1.62641938075304E-3</c:v>
                </c:pt>
                <c:pt idx="8">
                  <c:v>5.5107191762945298E-4</c:v>
                </c:pt>
                <c:pt idx="9">
                  <c:v>1.24093565006491E-3</c:v>
                </c:pt>
              </c:numCache>
            </c:numRef>
          </c:val>
          <c:smooth val="0"/>
          <c:extLst>
            <c:ext xmlns:c16="http://schemas.microsoft.com/office/drawing/2014/chart" uri="{C3380CC4-5D6E-409C-BE32-E72D297353CC}">
              <c16:uniqueId val="{00000002-94A2-433A-9832-E9A143298CE7}"/>
            </c:ext>
          </c:extLst>
        </c:ser>
        <c:dLbls>
          <c:showLegendKey val="0"/>
          <c:showVal val="0"/>
          <c:showCatName val="0"/>
          <c:showSerName val="0"/>
          <c:showPercent val="0"/>
          <c:showBubbleSize val="0"/>
        </c:dLbls>
        <c:marker val="1"/>
        <c:smooth val="0"/>
        <c:axId val="-809905408"/>
        <c:axId val="-809904320"/>
      </c:lineChart>
      <c:catAx>
        <c:axId val="-8099054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904320"/>
        <c:crosses val="autoZero"/>
        <c:auto val="1"/>
        <c:lblAlgn val="ctr"/>
        <c:lblOffset val="100"/>
        <c:noMultiLvlLbl val="0"/>
      </c:catAx>
      <c:valAx>
        <c:axId val="-809904320"/>
        <c:scaling>
          <c:orientation val="minMax"/>
          <c:max val="6.0000000000000012E-2"/>
          <c:min val="-6.0000000000000012E-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rgbClr val="E5E5E5"/>
            </a:solidFill>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809905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118"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8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8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18"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18"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zoomScale="118"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zoomScale="118"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8"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8"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8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298983" cy="6078242"/>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94628" cy="6069419"/>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8781" cy="6072187"/>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8983" cy="607824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983" cy="607824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983" cy="607824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983" cy="6078242"/>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8983" cy="6078242"/>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8983" cy="6078242"/>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4628" cy="6069419"/>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Custom 1">
      <a:dk1>
        <a:srgbClr val="3E3E3E"/>
      </a:dk1>
      <a:lt1>
        <a:sysClr val="window" lastClr="FFFFFF"/>
      </a:lt1>
      <a:dk2>
        <a:srgbClr val="535353"/>
      </a:dk2>
      <a:lt2>
        <a:srgbClr val="F3F3F3"/>
      </a:lt2>
      <a:accent1>
        <a:srgbClr val="E6007E"/>
      </a:accent1>
      <a:accent2>
        <a:srgbClr val="2DAAE1"/>
      </a:accent2>
      <a:accent3>
        <a:srgbClr val="96C103"/>
      </a:accent3>
      <a:accent4>
        <a:srgbClr val="EFA2CC"/>
      </a:accent4>
      <a:accent5>
        <a:srgbClr val="B1DBED"/>
      </a:accent5>
      <a:accent6>
        <a:srgbClr val="D4E2AC"/>
      </a:accent6>
      <a:hlink>
        <a:srgbClr val="E6007E"/>
      </a:hlink>
      <a:folHlink>
        <a:srgbClr val="AC005E"/>
      </a:folHlink>
    </a:clrScheme>
    <a:fontScheme name="Custom 2">
      <a:majorFont>
        <a:latin typeface="Avenir LT Std 55 Roman"/>
        <a:ea typeface=""/>
        <a:cs typeface=""/>
      </a:majorFont>
      <a:minorFont>
        <a:latin typeface="Avenir LT Std 55 Roman"/>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0"/>
  <sheetViews>
    <sheetView tabSelected="1" workbookViewId="0">
      <selection activeCell="N12" sqref="N12"/>
    </sheetView>
  </sheetViews>
  <sheetFormatPr defaultRowHeight="15" x14ac:dyDescent="0.25"/>
  <cols>
    <col min="1" max="1" width="2.75" customWidth="1"/>
  </cols>
  <sheetData>
    <row r="1" spans="2:15" ht="30.75" x14ac:dyDescent="0.45">
      <c r="B1" s="3" t="s">
        <v>32</v>
      </c>
    </row>
    <row r="2" spans="2:15" ht="15.75" thickBot="1" x14ac:dyDescent="0.3"/>
    <row r="3" spans="2:15" ht="15" customHeight="1" x14ac:dyDescent="0.25">
      <c r="B3" s="28" t="s">
        <v>33</v>
      </c>
      <c r="C3" s="29"/>
      <c r="D3" s="29"/>
      <c r="E3" s="29"/>
      <c r="F3" s="29"/>
      <c r="G3" s="29"/>
      <c r="H3" s="29"/>
      <c r="I3" s="30"/>
      <c r="J3" s="4"/>
      <c r="K3" s="4"/>
      <c r="L3" s="4"/>
      <c r="M3" s="4"/>
      <c r="N3" s="4"/>
      <c r="O3" s="4"/>
    </row>
    <row r="4" spans="2:15" ht="15" customHeight="1" x14ac:dyDescent="0.25">
      <c r="B4" s="31"/>
      <c r="C4" s="32"/>
      <c r="D4" s="32"/>
      <c r="E4" s="32"/>
      <c r="F4" s="32"/>
      <c r="G4" s="32"/>
      <c r="H4" s="32"/>
      <c r="I4" s="33"/>
      <c r="J4" s="4"/>
      <c r="K4" s="4"/>
      <c r="L4" s="4"/>
      <c r="M4" s="4"/>
      <c r="N4" s="4"/>
      <c r="O4" s="4"/>
    </row>
    <row r="5" spans="2:15" ht="15" customHeight="1" x14ac:dyDescent="0.25">
      <c r="B5" s="31"/>
      <c r="C5" s="32"/>
      <c r="D5" s="32"/>
      <c r="E5" s="32"/>
      <c r="F5" s="32"/>
      <c r="G5" s="32"/>
      <c r="H5" s="32"/>
      <c r="I5" s="33"/>
      <c r="J5" s="4"/>
      <c r="K5" s="4"/>
      <c r="L5" s="4"/>
      <c r="M5" s="4"/>
      <c r="N5" s="4"/>
      <c r="O5" s="4"/>
    </row>
    <row r="6" spans="2:15" ht="15" customHeight="1" x14ac:dyDescent="0.25">
      <c r="B6" s="31"/>
      <c r="C6" s="32"/>
      <c r="D6" s="32"/>
      <c r="E6" s="32"/>
      <c r="F6" s="32"/>
      <c r="G6" s="32"/>
      <c r="H6" s="32"/>
      <c r="I6" s="33"/>
      <c r="J6" s="4"/>
      <c r="K6" s="4"/>
      <c r="L6" s="4"/>
      <c r="M6" s="4"/>
      <c r="N6" s="4"/>
      <c r="O6" s="4"/>
    </row>
    <row r="7" spans="2:15" ht="15" customHeight="1" x14ac:dyDescent="0.25">
      <c r="B7" s="31"/>
      <c r="C7" s="32"/>
      <c r="D7" s="32"/>
      <c r="E7" s="32"/>
      <c r="F7" s="32"/>
      <c r="G7" s="32"/>
      <c r="H7" s="32"/>
      <c r="I7" s="33"/>
      <c r="J7" s="4"/>
      <c r="K7" s="4"/>
      <c r="L7" s="4"/>
      <c r="M7" s="4"/>
      <c r="N7" s="4"/>
      <c r="O7" s="4"/>
    </row>
    <row r="8" spans="2:15" ht="15" customHeight="1" x14ac:dyDescent="0.25">
      <c r="B8" s="31"/>
      <c r="C8" s="32"/>
      <c r="D8" s="32"/>
      <c r="E8" s="32"/>
      <c r="F8" s="32"/>
      <c r="G8" s="32"/>
      <c r="H8" s="32"/>
      <c r="I8" s="33"/>
      <c r="J8" s="4"/>
      <c r="K8" s="4"/>
      <c r="L8" s="4"/>
      <c r="M8" s="4"/>
      <c r="N8" s="4"/>
      <c r="O8" s="4"/>
    </row>
    <row r="9" spans="2:15" ht="15" customHeight="1" x14ac:dyDescent="0.25">
      <c r="B9" s="31"/>
      <c r="C9" s="32"/>
      <c r="D9" s="32"/>
      <c r="E9" s="32"/>
      <c r="F9" s="32"/>
      <c r="G9" s="32"/>
      <c r="H9" s="32"/>
      <c r="I9" s="33"/>
      <c r="J9" s="4"/>
      <c r="K9" s="4"/>
      <c r="L9" s="4"/>
      <c r="M9" s="4"/>
      <c r="N9" s="4"/>
      <c r="O9" s="4"/>
    </row>
    <row r="10" spans="2:15" ht="15" customHeight="1" x14ac:dyDescent="0.25">
      <c r="B10" s="31"/>
      <c r="C10" s="32"/>
      <c r="D10" s="32"/>
      <c r="E10" s="32"/>
      <c r="F10" s="32"/>
      <c r="G10" s="32"/>
      <c r="H10" s="32"/>
      <c r="I10" s="33"/>
      <c r="J10" s="4"/>
      <c r="K10" s="4"/>
      <c r="L10" s="4"/>
      <c r="M10" s="4"/>
      <c r="N10" s="4"/>
      <c r="O10" s="4"/>
    </row>
    <row r="11" spans="2:15" ht="15" customHeight="1" x14ac:dyDescent="0.25">
      <c r="B11" s="31"/>
      <c r="C11" s="32"/>
      <c r="D11" s="32"/>
      <c r="E11" s="32"/>
      <c r="F11" s="32"/>
      <c r="G11" s="32"/>
      <c r="H11" s="32"/>
      <c r="I11" s="33"/>
      <c r="J11" s="4"/>
      <c r="K11" s="4"/>
      <c r="L11" s="4"/>
      <c r="M11" s="4"/>
      <c r="N11" s="4"/>
      <c r="O11" s="4"/>
    </row>
    <row r="12" spans="2:15" x14ac:dyDescent="0.25">
      <c r="B12" s="31"/>
      <c r="C12" s="32"/>
      <c r="D12" s="32"/>
      <c r="E12" s="32"/>
      <c r="F12" s="32"/>
      <c r="G12" s="32"/>
      <c r="H12" s="32"/>
      <c r="I12" s="33"/>
      <c r="J12" s="4"/>
      <c r="K12" s="4"/>
      <c r="L12" s="4"/>
      <c r="M12" s="4"/>
      <c r="N12" s="4"/>
      <c r="O12" s="4"/>
    </row>
    <row r="13" spans="2:15" ht="15.75" thickBot="1" x14ac:dyDescent="0.3">
      <c r="B13" s="34"/>
      <c r="C13" s="35"/>
      <c r="D13" s="35"/>
      <c r="E13" s="35"/>
      <c r="F13" s="35"/>
      <c r="G13" s="35"/>
      <c r="H13" s="35"/>
      <c r="I13" s="36"/>
      <c r="J13" s="4"/>
      <c r="K13" s="4"/>
      <c r="L13" s="4"/>
      <c r="M13" s="4"/>
      <c r="N13" s="4"/>
      <c r="O13" s="4"/>
    </row>
    <row r="14" spans="2:15" ht="15.75" thickBot="1" x14ac:dyDescent="0.3">
      <c r="B14" s="4"/>
      <c r="C14" s="4"/>
      <c r="D14" s="4"/>
      <c r="E14" s="4"/>
      <c r="F14" s="4"/>
      <c r="G14" s="4"/>
      <c r="H14" s="4"/>
      <c r="I14" s="4"/>
      <c r="J14" s="4"/>
      <c r="K14" s="4"/>
      <c r="L14" s="4"/>
      <c r="M14" s="4"/>
      <c r="N14" s="4"/>
      <c r="O14" s="4"/>
    </row>
    <row r="15" spans="2:15" ht="13.9" customHeight="1" x14ac:dyDescent="0.25">
      <c r="B15" s="37" t="s">
        <v>52</v>
      </c>
      <c r="C15" s="38"/>
      <c r="D15" s="38"/>
      <c r="E15" s="38"/>
      <c r="F15" s="38"/>
      <c r="G15" s="38"/>
      <c r="H15" s="38"/>
      <c r="I15" s="39"/>
      <c r="J15" s="4"/>
      <c r="K15" s="4"/>
      <c r="L15" s="4"/>
      <c r="M15" s="4"/>
      <c r="N15" s="4"/>
      <c r="O15" s="4"/>
    </row>
    <row r="16" spans="2:15" x14ac:dyDescent="0.25">
      <c r="B16" s="40"/>
      <c r="C16" s="41"/>
      <c r="D16" s="41"/>
      <c r="E16" s="41"/>
      <c r="F16" s="41"/>
      <c r="G16" s="41"/>
      <c r="H16" s="41"/>
      <c r="I16" s="42"/>
      <c r="J16" s="4"/>
      <c r="K16" s="4"/>
      <c r="L16" s="4"/>
      <c r="M16" s="4"/>
      <c r="N16" s="4"/>
      <c r="O16" s="4"/>
    </row>
    <row r="17" spans="2:15" x14ac:dyDescent="0.25">
      <c r="B17" s="40"/>
      <c r="C17" s="41"/>
      <c r="D17" s="41"/>
      <c r="E17" s="41"/>
      <c r="F17" s="41"/>
      <c r="G17" s="41"/>
      <c r="H17" s="41"/>
      <c r="I17" s="42"/>
      <c r="J17" s="4"/>
      <c r="K17" s="4"/>
      <c r="L17" s="4"/>
      <c r="M17" s="4"/>
      <c r="N17" s="4"/>
      <c r="O17" s="4"/>
    </row>
    <row r="18" spans="2:15" ht="13.9" customHeight="1" x14ac:dyDescent="0.25">
      <c r="B18" s="40"/>
      <c r="C18" s="41"/>
      <c r="D18" s="41"/>
      <c r="E18" s="41"/>
      <c r="F18" s="41"/>
      <c r="G18" s="41"/>
      <c r="H18" s="41"/>
      <c r="I18" s="42"/>
      <c r="J18" s="4"/>
      <c r="K18" s="4"/>
      <c r="L18" s="4"/>
      <c r="M18" s="4"/>
      <c r="N18" s="4"/>
      <c r="O18" s="4"/>
    </row>
    <row r="19" spans="2:15" x14ac:dyDescent="0.25">
      <c r="B19" s="40"/>
      <c r="C19" s="41"/>
      <c r="D19" s="41"/>
      <c r="E19" s="41"/>
      <c r="F19" s="41"/>
      <c r="G19" s="41"/>
      <c r="H19" s="41"/>
      <c r="I19" s="42"/>
      <c r="J19" s="4"/>
      <c r="K19" s="4"/>
      <c r="L19" s="4"/>
      <c r="M19" s="4"/>
      <c r="N19" s="4"/>
      <c r="O19" s="4"/>
    </row>
    <row r="20" spans="2:15" ht="15.75" thickBot="1" x14ac:dyDescent="0.3">
      <c r="B20" s="43"/>
      <c r="C20" s="44"/>
      <c r="D20" s="44"/>
      <c r="E20" s="44"/>
      <c r="F20" s="44"/>
      <c r="G20" s="44"/>
      <c r="H20" s="44"/>
      <c r="I20" s="45"/>
      <c r="J20" s="4"/>
      <c r="K20" s="4"/>
      <c r="L20" s="4"/>
      <c r="M20" s="4"/>
      <c r="N20" s="4"/>
      <c r="O20" s="4"/>
    </row>
  </sheetData>
  <mergeCells count="2">
    <mergeCell ref="B3:I13"/>
    <mergeCell ref="B15:I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11"/>
  <sheetViews>
    <sheetView zoomScale="60" zoomScaleNormal="60" workbookViewId="0"/>
  </sheetViews>
  <sheetFormatPr defaultRowHeight="15" x14ac:dyDescent="0.25"/>
  <cols>
    <col min="16" max="16" width="11.75" customWidth="1"/>
    <col min="17" max="17" width="11.5" customWidth="1"/>
    <col min="18" max="18" width="11" customWidth="1"/>
    <col min="28" max="28" width="13.25" style="9" customWidth="1"/>
    <col min="29" max="39" width="9" style="9"/>
  </cols>
  <sheetData>
    <row r="1" spans="1:39" x14ac:dyDescent="0.25">
      <c r="A1" s="11" t="s">
        <v>51</v>
      </c>
    </row>
    <row r="2" spans="1:39" x14ac:dyDescent="0.25">
      <c r="D2" s="46" t="s">
        <v>31</v>
      </c>
      <c r="E2" s="46"/>
      <c r="F2" s="46"/>
      <c r="G2" s="46"/>
      <c r="H2" s="46"/>
      <c r="I2" s="46"/>
      <c r="J2" s="46"/>
      <c r="K2" s="46"/>
      <c r="L2" s="46"/>
      <c r="M2" s="46"/>
      <c r="N2" s="46"/>
      <c r="O2" s="46"/>
      <c r="P2" s="46" t="s">
        <v>30</v>
      </c>
      <c r="Q2" s="46"/>
      <c r="R2" s="46"/>
      <c r="S2" s="46"/>
      <c r="T2" s="46"/>
      <c r="U2" s="46"/>
      <c r="V2" s="46"/>
      <c r="W2" s="46"/>
      <c r="X2" s="46"/>
      <c r="Y2" s="46"/>
      <c r="Z2" s="46"/>
      <c r="AA2" s="46"/>
    </row>
    <row r="3" spans="1:39" x14ac:dyDescent="0.25">
      <c r="A3" t="s">
        <v>0</v>
      </c>
      <c r="B3" t="s">
        <v>4</v>
      </c>
      <c r="C3" t="s">
        <v>44</v>
      </c>
      <c r="D3" t="s">
        <v>20</v>
      </c>
      <c r="E3" t="s">
        <v>21</v>
      </c>
      <c r="F3" t="s">
        <v>22</v>
      </c>
      <c r="G3" t="s">
        <v>23</v>
      </c>
      <c r="H3" t="s">
        <v>24</v>
      </c>
      <c r="I3" t="s">
        <v>25</v>
      </c>
      <c r="J3" s="11" t="s">
        <v>10</v>
      </c>
      <c r="K3" s="11" t="s">
        <v>26</v>
      </c>
      <c r="L3" s="11" t="s">
        <v>9</v>
      </c>
      <c r="M3" s="11" t="s">
        <v>27</v>
      </c>
      <c r="N3" s="11" t="s">
        <v>28</v>
      </c>
      <c r="O3" t="s">
        <v>29</v>
      </c>
      <c r="P3" t="s">
        <v>20</v>
      </c>
      <c r="Q3" t="s">
        <v>21</v>
      </c>
      <c r="R3" t="s">
        <v>22</v>
      </c>
      <c r="S3" t="s">
        <v>23</v>
      </c>
      <c r="T3" t="s">
        <v>24</v>
      </c>
      <c r="U3" t="s">
        <v>25</v>
      </c>
      <c r="V3" s="11" t="s">
        <v>10</v>
      </c>
      <c r="W3" s="11" t="s">
        <v>26</v>
      </c>
      <c r="X3" s="11" t="s">
        <v>9</v>
      </c>
      <c r="Y3" s="11" t="s">
        <v>27</v>
      </c>
      <c r="Z3" s="11" t="s">
        <v>28</v>
      </c>
      <c r="AA3" t="s">
        <v>29</v>
      </c>
      <c r="AC3" s="17"/>
      <c r="AD3" s="17"/>
      <c r="AE3" s="17"/>
      <c r="AF3" s="17"/>
      <c r="AG3" s="17"/>
    </row>
    <row r="4" spans="1:39" x14ac:dyDescent="0.25">
      <c r="A4">
        <v>2006</v>
      </c>
      <c r="B4" t="s">
        <v>38</v>
      </c>
      <c r="C4" t="s">
        <v>38</v>
      </c>
      <c r="D4" s="2">
        <f>P4/AA4</f>
        <v>0.54509008558357797</v>
      </c>
      <c r="E4" s="2">
        <f>Q4/AA4</f>
        <v>0.35322825622322701</v>
      </c>
      <c r="F4" s="2">
        <f>R4/AA4</f>
        <v>6.0328691871833789E-2</v>
      </c>
      <c r="G4" s="2">
        <f>S4/AA4</f>
        <v>4.4165128102518401E-2</v>
      </c>
      <c r="H4" s="2">
        <f>T4/AA4</f>
        <v>3.0422642813617E-2</v>
      </c>
      <c r="I4" s="2">
        <f>U4/AA4</f>
        <v>9.2459368264044897E-2</v>
      </c>
      <c r="J4" s="12">
        <f>V4/AA4</f>
        <v>0.15040336149739431</v>
      </c>
      <c r="K4" s="12">
        <f>W4/AA4</f>
        <v>0.11174977944720831</v>
      </c>
      <c r="L4" s="12">
        <f>X4/AA4</f>
        <v>0.11320497312439178</v>
      </c>
      <c r="M4" s="12">
        <f>Y4/AA4</f>
        <v>8.202744859073588E-2</v>
      </c>
      <c r="N4" s="12">
        <f>Z4/AA4</f>
        <v>0.39302052732580878</v>
      </c>
      <c r="O4" s="2">
        <f>AA4/AA4</f>
        <v>1</v>
      </c>
      <c r="P4">
        <v>299665.99999999988</v>
      </c>
      <c r="Q4">
        <v>194189.00000000017</v>
      </c>
      <c r="R4">
        <v>33165.999999999985</v>
      </c>
      <c r="S4">
        <v>24280.000000000004</v>
      </c>
      <c r="T4">
        <v>16725.000000000015</v>
      </c>
      <c r="U4">
        <v>50830</v>
      </c>
      <c r="V4" s="16">
        <v>82685</v>
      </c>
      <c r="W4" s="16">
        <v>61435</v>
      </c>
      <c r="X4" s="16">
        <v>62235</v>
      </c>
      <c r="Y4" s="16">
        <v>45095</v>
      </c>
      <c r="Z4" s="16">
        <v>216065</v>
      </c>
      <c r="AA4">
        <v>549755</v>
      </c>
      <c r="AB4" s="10"/>
      <c r="AC4" s="18"/>
      <c r="AD4" s="18"/>
      <c r="AE4" s="18"/>
      <c r="AF4" s="18"/>
      <c r="AG4" s="18"/>
      <c r="AH4" s="15"/>
      <c r="AI4" s="15"/>
      <c r="AJ4" s="15"/>
      <c r="AK4" s="10"/>
      <c r="AL4" s="10"/>
      <c r="AM4" s="10"/>
    </row>
    <row r="5" spans="1:39" x14ac:dyDescent="0.25">
      <c r="A5">
        <v>2007</v>
      </c>
      <c r="B5" t="s">
        <v>38</v>
      </c>
      <c r="C5" t="s">
        <v>38</v>
      </c>
      <c r="D5" s="2">
        <f t="shared" ref="D5:D13" si="0">P5/AA5</f>
        <v>0.56738956486169401</v>
      </c>
      <c r="E5" s="2">
        <f t="shared" ref="E5:E13" si="1">Q5/AA5</f>
        <v>0.35653568622103898</v>
      </c>
      <c r="F5" s="2">
        <f t="shared" ref="F5:F13" si="2">R5/AA5</f>
        <v>5.9547602559088302E-2</v>
      </c>
      <c r="G5" s="2">
        <f t="shared" ref="G5:G13" si="3">S5/AA5</f>
        <v>4.4726634684043004E-2</v>
      </c>
      <c r="H5" s="2">
        <f t="shared" ref="H5:H13" si="4">T5/AA5</f>
        <v>3.0904974290706998E-2</v>
      </c>
      <c r="I5" s="2">
        <f t="shared" ref="I5:I13" si="5">U5/AA5</f>
        <v>9.2573189854068788E-2</v>
      </c>
      <c r="J5" s="12">
        <f t="shared" ref="J5:J13" si="6">V5/AA5</f>
        <v>0.1524168170711141</v>
      </c>
      <c r="K5" s="12">
        <f t="shared" ref="K5:K13" si="7">W5/AA5</f>
        <v>0.11453463129680329</v>
      </c>
      <c r="L5" s="12">
        <f t="shared" ref="L5:L11" si="8">X5/AA5</f>
        <v>0.11471404018041358</v>
      </c>
      <c r="M5" s="12">
        <f t="shared" ref="M5:M11" si="9">Y5/AA5</f>
        <v>8.4411879738637133E-2</v>
      </c>
      <c r="N5" s="12">
        <f t="shared" ref="N5:N13" si="10">Z5/AA5</f>
        <v>0.40062003710175714</v>
      </c>
      <c r="O5" s="2">
        <f t="shared" ref="O5:O68" si="11">AA5/AA5</f>
        <v>1</v>
      </c>
      <c r="P5">
        <v>316255.00000000017</v>
      </c>
      <c r="Q5">
        <v>198728.00000000003</v>
      </c>
      <c r="R5">
        <v>33190.999999999993</v>
      </c>
      <c r="S5">
        <v>24929.999999999993</v>
      </c>
      <c r="T5">
        <v>17226.000000000011</v>
      </c>
      <c r="U5">
        <v>51598.999999999985</v>
      </c>
      <c r="V5" s="16">
        <v>84955</v>
      </c>
      <c r="W5" s="16">
        <v>63840</v>
      </c>
      <c r="X5" s="16">
        <v>63940</v>
      </c>
      <c r="Y5" s="16">
        <v>47050</v>
      </c>
      <c r="Z5" s="16">
        <v>223300</v>
      </c>
      <c r="AA5">
        <v>557386</v>
      </c>
      <c r="AB5" s="10"/>
      <c r="AC5" s="18"/>
      <c r="AD5" s="18"/>
      <c r="AE5" s="18"/>
      <c r="AF5" s="18"/>
      <c r="AG5" s="18"/>
      <c r="AH5" s="10"/>
      <c r="AI5" s="10"/>
      <c r="AJ5" s="10"/>
      <c r="AK5" s="10"/>
      <c r="AL5" s="10"/>
      <c r="AM5" s="10"/>
    </row>
    <row r="6" spans="1:39" x14ac:dyDescent="0.25">
      <c r="A6">
        <v>2008</v>
      </c>
      <c r="B6" t="s">
        <v>38</v>
      </c>
      <c r="C6" t="s">
        <v>38</v>
      </c>
      <c r="D6" s="2">
        <f t="shared" si="0"/>
        <v>0.60263779464011902</v>
      </c>
      <c r="E6" s="2">
        <f t="shared" si="1"/>
        <v>0.37439897271636496</v>
      </c>
      <c r="F6" s="2">
        <f t="shared" si="2"/>
        <v>7.0561185967391596E-2</v>
      </c>
      <c r="G6" s="2">
        <f t="shared" si="3"/>
        <v>5.0506916409457203E-2</v>
      </c>
      <c r="H6" s="2">
        <f t="shared" si="4"/>
        <v>3.4295993271005201E-2</v>
      </c>
      <c r="I6" s="2">
        <f t="shared" si="5"/>
        <v>0.10562835934123299</v>
      </c>
      <c r="J6" s="12">
        <f t="shared" si="6"/>
        <v>0.15826229808083761</v>
      </c>
      <c r="K6" s="12">
        <f t="shared" si="7"/>
        <v>0.11884244073122222</v>
      </c>
      <c r="L6" s="12">
        <f t="shared" si="8"/>
        <v>0.11987366993850287</v>
      </c>
      <c r="M6" s="12">
        <f t="shared" si="9"/>
        <v>8.8587072510657533E-2</v>
      </c>
      <c r="N6" s="12">
        <f t="shared" si="10"/>
        <v>0.40485161956788807</v>
      </c>
      <c r="O6" s="2">
        <f t="shared" si="11"/>
        <v>1</v>
      </c>
      <c r="P6">
        <v>336023.00000000006</v>
      </c>
      <c r="Q6">
        <v>208759.9999999998</v>
      </c>
      <c r="R6">
        <v>39343.999999999978</v>
      </c>
      <c r="S6">
        <v>28162.000000000015</v>
      </c>
      <c r="T6">
        <v>19122.999999999978</v>
      </c>
      <c r="U6">
        <v>58897.00000000008</v>
      </c>
      <c r="V6" s="16">
        <v>88245</v>
      </c>
      <c r="W6" s="16">
        <v>66265</v>
      </c>
      <c r="X6" s="16">
        <v>66840</v>
      </c>
      <c r="Y6" s="16">
        <v>49395</v>
      </c>
      <c r="Z6" s="16">
        <v>225740</v>
      </c>
      <c r="AA6">
        <v>557587</v>
      </c>
      <c r="AB6" s="10"/>
      <c r="AC6" s="18"/>
      <c r="AD6" s="18"/>
      <c r="AE6" s="18"/>
      <c r="AF6" s="18"/>
      <c r="AG6" s="18"/>
      <c r="AH6" s="10"/>
      <c r="AI6" s="10"/>
      <c r="AJ6" s="10"/>
      <c r="AK6" s="10"/>
      <c r="AL6" s="10"/>
      <c r="AM6" s="10"/>
    </row>
    <row r="7" spans="1:39" x14ac:dyDescent="0.25">
      <c r="A7">
        <v>2009</v>
      </c>
      <c r="B7" t="s">
        <v>38</v>
      </c>
      <c r="C7" t="s">
        <v>38</v>
      </c>
      <c r="D7" s="2">
        <f t="shared" si="0"/>
        <v>0.62772467815695498</v>
      </c>
      <c r="E7" s="2">
        <f t="shared" si="1"/>
        <v>0.38070573661351803</v>
      </c>
      <c r="F7" s="2">
        <f t="shared" si="2"/>
        <v>7.3483322762861694E-2</v>
      </c>
      <c r="G7" s="2">
        <f t="shared" si="3"/>
        <v>5.4614103605458098E-2</v>
      </c>
      <c r="H7" s="2">
        <f t="shared" si="4"/>
        <v>3.7015195516636401E-2</v>
      </c>
      <c r="I7" s="2">
        <f t="shared" si="5"/>
        <v>0.111422043698701</v>
      </c>
      <c r="J7" s="12">
        <f t="shared" si="6"/>
        <v>0.16191366335458554</v>
      </c>
      <c r="K7" s="12">
        <f t="shared" si="7"/>
        <v>0.12153260712338522</v>
      </c>
      <c r="L7" s="12">
        <f t="shared" si="8"/>
        <v>0.12325726302671548</v>
      </c>
      <c r="M7" s="12">
        <f t="shared" si="9"/>
        <v>9.1156409600213636E-2</v>
      </c>
      <c r="N7" s="12">
        <f t="shared" si="10"/>
        <v>0.40914215986262098</v>
      </c>
      <c r="O7" s="2">
        <f t="shared" si="11"/>
        <v>1</v>
      </c>
      <c r="P7">
        <v>338493.00000000012</v>
      </c>
      <c r="Q7">
        <v>205291.00000000023</v>
      </c>
      <c r="R7">
        <v>39625.000000000015</v>
      </c>
      <c r="S7">
        <v>29450.000000000015</v>
      </c>
      <c r="T7">
        <v>19959.999999999978</v>
      </c>
      <c r="U7">
        <v>60083.000000000131</v>
      </c>
      <c r="V7" s="16">
        <v>87310</v>
      </c>
      <c r="W7" s="16">
        <v>65535</v>
      </c>
      <c r="X7" s="16">
        <v>66465</v>
      </c>
      <c r="Y7" s="16">
        <v>49155</v>
      </c>
      <c r="Z7" s="16">
        <v>220625</v>
      </c>
      <c r="AA7">
        <v>539238</v>
      </c>
      <c r="AB7" s="10"/>
      <c r="AC7" s="18"/>
      <c r="AD7" s="18"/>
      <c r="AE7" s="18"/>
      <c r="AF7" s="18"/>
      <c r="AG7" s="18"/>
      <c r="AH7" s="10"/>
      <c r="AI7" s="10"/>
      <c r="AJ7" s="10"/>
      <c r="AK7" s="10"/>
      <c r="AL7" s="10"/>
      <c r="AM7" s="10"/>
    </row>
    <row r="8" spans="1:39" x14ac:dyDescent="0.25">
      <c r="A8">
        <v>2010</v>
      </c>
      <c r="B8" t="s">
        <v>38</v>
      </c>
      <c r="C8" t="s">
        <v>38</v>
      </c>
      <c r="D8" s="2">
        <f t="shared" si="0"/>
        <v>0.64841451636180591</v>
      </c>
      <c r="E8" s="2">
        <f t="shared" si="1"/>
        <v>0.38603353402434204</v>
      </c>
      <c r="F8" s="2">
        <f t="shared" si="2"/>
        <v>7.6535804287411191E-2</v>
      </c>
      <c r="G8" s="2">
        <f t="shared" si="3"/>
        <v>5.75817905289139E-2</v>
      </c>
      <c r="H8" s="2">
        <f t="shared" si="4"/>
        <v>4.00672752772607E-2</v>
      </c>
      <c r="I8" s="2">
        <f t="shared" si="5"/>
        <v>0.11698978289106099</v>
      </c>
      <c r="J8" s="12">
        <f t="shared" si="6"/>
        <v>0.16422864713043928</v>
      </c>
      <c r="K8" s="12">
        <f t="shared" si="7"/>
        <v>0.12295870600555817</v>
      </c>
      <c r="L8" s="12">
        <f t="shared" si="8"/>
        <v>0.12388383358065078</v>
      </c>
      <c r="M8" s="12">
        <f t="shared" si="9"/>
        <v>9.1273086558636432E-2</v>
      </c>
      <c r="N8" s="12">
        <f t="shared" si="10"/>
        <v>0.41035883848382693</v>
      </c>
      <c r="O8" s="2">
        <f t="shared" si="11"/>
        <v>1</v>
      </c>
      <c r="P8">
        <v>350445.99999999977</v>
      </c>
      <c r="Q8">
        <v>208638.00000000006</v>
      </c>
      <c r="R8">
        <v>41364.999999999978</v>
      </c>
      <c r="S8">
        <v>31120.999999999978</v>
      </c>
      <c r="T8">
        <v>21654.999999999982</v>
      </c>
      <c r="U8">
        <v>63229.000000000167</v>
      </c>
      <c r="V8" s="16">
        <v>88760</v>
      </c>
      <c r="W8" s="16">
        <v>66455</v>
      </c>
      <c r="X8" s="16">
        <v>66955</v>
      </c>
      <c r="Y8" s="16">
        <v>49330</v>
      </c>
      <c r="Z8" s="16">
        <v>221785</v>
      </c>
      <c r="AA8">
        <v>540466</v>
      </c>
      <c r="AB8" s="10"/>
      <c r="AC8" s="18"/>
      <c r="AD8" s="18"/>
      <c r="AE8" s="18"/>
      <c r="AF8" s="18"/>
      <c r="AG8" s="18"/>
      <c r="AH8" s="10"/>
      <c r="AI8" s="10"/>
      <c r="AJ8" s="10"/>
      <c r="AK8" s="10"/>
      <c r="AL8" s="10"/>
      <c r="AM8" s="10"/>
    </row>
    <row r="9" spans="1:39" x14ac:dyDescent="0.25">
      <c r="A9">
        <v>2011</v>
      </c>
      <c r="B9" t="s">
        <v>38</v>
      </c>
      <c r="C9" t="s">
        <v>38</v>
      </c>
      <c r="D9" s="2">
        <f t="shared" si="0"/>
        <v>0.664067465722328</v>
      </c>
      <c r="E9" s="2">
        <f t="shared" si="1"/>
        <v>0.39188156421199205</v>
      </c>
      <c r="F9" s="2">
        <f t="shared" si="2"/>
        <v>7.9160234873936905E-2</v>
      </c>
      <c r="G9" s="2">
        <f t="shared" si="3"/>
        <v>6.2607827113411396E-2</v>
      </c>
      <c r="H9" s="2">
        <f t="shared" si="4"/>
        <v>4.2094191712824199E-2</v>
      </c>
      <c r="I9" s="2">
        <f t="shared" si="5"/>
        <v>0.12234215623959599</v>
      </c>
      <c r="J9" s="12">
        <f t="shared" si="6"/>
        <v>0.16863593026423318</v>
      </c>
      <c r="K9" s="12">
        <f t="shared" si="7"/>
        <v>0.12818184569750901</v>
      </c>
      <c r="L9" s="12">
        <f t="shared" si="8"/>
        <v>0.12349042041224008</v>
      </c>
      <c r="M9" s="12">
        <f t="shared" si="9"/>
        <v>9.2674566421501861E-2</v>
      </c>
      <c r="N9" s="12">
        <f t="shared" si="10"/>
        <v>0.42182155936923033</v>
      </c>
      <c r="O9" s="2">
        <f t="shared" si="11"/>
        <v>1</v>
      </c>
      <c r="P9">
        <v>351041.99999999994</v>
      </c>
      <c r="Q9">
        <v>207158.00000000009</v>
      </c>
      <c r="R9">
        <v>41846.000000000022</v>
      </c>
      <c r="S9">
        <v>33095.999999999985</v>
      </c>
      <c r="T9">
        <v>22251.999999999978</v>
      </c>
      <c r="U9">
        <v>64673.000000000189</v>
      </c>
      <c r="V9" s="16">
        <v>89145</v>
      </c>
      <c r="W9" s="16">
        <v>67760</v>
      </c>
      <c r="X9" s="16">
        <v>65280</v>
      </c>
      <c r="Y9" s="16">
        <v>48990</v>
      </c>
      <c r="Z9" s="16">
        <v>222985</v>
      </c>
      <c r="AA9">
        <v>528624</v>
      </c>
      <c r="AB9" s="10"/>
      <c r="AC9" s="18"/>
      <c r="AD9" s="18"/>
      <c r="AE9" s="18"/>
      <c r="AF9" s="18"/>
      <c r="AG9" s="18"/>
      <c r="AH9" s="10"/>
      <c r="AI9" s="10"/>
      <c r="AJ9" s="10"/>
      <c r="AK9" s="10"/>
      <c r="AL9" s="10"/>
      <c r="AM9" s="10"/>
    </row>
    <row r="10" spans="1:39" x14ac:dyDescent="0.25">
      <c r="A10">
        <v>2012</v>
      </c>
      <c r="B10" t="s">
        <v>38</v>
      </c>
      <c r="C10" t="s">
        <v>38</v>
      </c>
      <c r="D10" s="2">
        <f t="shared" si="0"/>
        <v>0.70168459833942909</v>
      </c>
      <c r="E10" s="2">
        <f t="shared" si="1"/>
        <v>0.39201903897421403</v>
      </c>
      <c r="F10" s="2">
        <f t="shared" si="2"/>
        <v>7.9268036872756908E-2</v>
      </c>
      <c r="G10" s="2">
        <f t="shared" si="3"/>
        <v>6.4182166980041894E-2</v>
      </c>
      <c r="H10" s="2">
        <f t="shared" si="4"/>
        <v>4.3869351141690098E-2</v>
      </c>
      <c r="I10" s="2">
        <f t="shared" si="5"/>
        <v>0.125759442255691</v>
      </c>
      <c r="J10" s="12">
        <f t="shared" si="6"/>
        <v>0.17315092734907456</v>
      </c>
      <c r="K10" s="12">
        <f t="shared" si="7"/>
        <v>0.13300966060129901</v>
      </c>
      <c r="L10" s="12">
        <f t="shared" si="8"/>
        <v>0.11846917799076274</v>
      </c>
      <c r="M10" s="12">
        <f t="shared" si="9"/>
        <v>9.133330027955866E-2</v>
      </c>
      <c r="N10" s="12">
        <f t="shared" si="10"/>
        <v>0.43027433361683304</v>
      </c>
      <c r="O10" s="2">
        <f t="shared" si="11"/>
        <v>1</v>
      </c>
      <c r="P10">
        <v>367961.99999999994</v>
      </c>
      <c r="Q10">
        <v>205573.99999999988</v>
      </c>
      <c r="R10">
        <v>41567.999999999978</v>
      </c>
      <c r="S10">
        <v>33657.000000000007</v>
      </c>
      <c r="T10">
        <v>23005.000000000004</v>
      </c>
      <c r="U10">
        <v>65947.99999999984</v>
      </c>
      <c r="V10" s="16">
        <v>90800</v>
      </c>
      <c r="W10" s="16">
        <v>69750</v>
      </c>
      <c r="X10" s="16">
        <v>62125</v>
      </c>
      <c r="Y10" s="16">
        <v>47895</v>
      </c>
      <c r="Z10" s="16">
        <v>225635</v>
      </c>
      <c r="AA10">
        <v>524398</v>
      </c>
      <c r="AB10" s="10"/>
      <c r="AC10" s="18"/>
      <c r="AD10" s="18"/>
      <c r="AE10" s="18"/>
      <c r="AF10" s="18"/>
      <c r="AG10" s="18"/>
      <c r="AH10" s="10"/>
      <c r="AI10" s="10"/>
      <c r="AJ10" s="10"/>
      <c r="AK10" s="10"/>
      <c r="AL10" s="10"/>
      <c r="AM10" s="10"/>
    </row>
    <row r="11" spans="1:39" x14ac:dyDescent="0.25">
      <c r="A11">
        <v>2013</v>
      </c>
      <c r="B11" t="s">
        <v>38</v>
      </c>
      <c r="C11" t="s">
        <v>38</v>
      </c>
      <c r="D11" s="2">
        <f t="shared" si="0"/>
        <v>0.69997196418892405</v>
      </c>
      <c r="E11" s="2">
        <f t="shared" si="1"/>
        <v>0.39070519410126503</v>
      </c>
      <c r="F11" s="2">
        <f t="shared" si="2"/>
        <v>7.4534138272620204E-2</v>
      </c>
      <c r="G11" s="2">
        <f t="shared" si="3"/>
        <v>5.9834027998429996E-2</v>
      </c>
      <c r="H11" s="2">
        <f t="shared" si="4"/>
        <v>4.0835093359250896E-2</v>
      </c>
      <c r="I11" s="2">
        <f t="shared" si="5"/>
        <v>0.119559650860699</v>
      </c>
      <c r="J11" s="12">
        <f t="shared" si="6"/>
        <v>0.16579444143319066</v>
      </c>
      <c r="K11" s="12">
        <f t="shared" si="7"/>
        <v>0.12718912958151879</v>
      </c>
      <c r="L11" s="12">
        <f t="shared" si="8"/>
        <v>9.1976150870044668E-2</v>
      </c>
      <c r="M11" s="12">
        <f t="shared" si="9"/>
        <v>7.2790310823692125E-2</v>
      </c>
      <c r="N11" s="12">
        <f t="shared" si="10"/>
        <v>0.42527521821206288</v>
      </c>
      <c r="O11" s="2">
        <f t="shared" si="11"/>
        <v>1</v>
      </c>
      <c r="P11">
        <v>374506.00000000006</v>
      </c>
      <c r="Q11">
        <v>209038.99999999983</v>
      </c>
      <c r="R11">
        <v>39877.999999999985</v>
      </c>
      <c r="S11">
        <v>32013</v>
      </c>
      <c r="T11">
        <v>21848.000000000007</v>
      </c>
      <c r="U11">
        <v>63967.999999999789</v>
      </c>
      <c r="V11" s="16">
        <v>88705</v>
      </c>
      <c r="W11" s="16">
        <v>68050</v>
      </c>
      <c r="X11" s="16">
        <v>49210</v>
      </c>
      <c r="Y11" s="16">
        <v>38945</v>
      </c>
      <c r="Z11" s="16">
        <v>227535</v>
      </c>
      <c r="AA11">
        <v>535030</v>
      </c>
      <c r="AB11" s="10"/>
      <c r="AC11" s="18"/>
      <c r="AD11" s="18"/>
      <c r="AE11" s="18"/>
      <c r="AF11" s="18"/>
      <c r="AG11" s="18"/>
      <c r="AH11" s="10"/>
      <c r="AI11" s="10"/>
      <c r="AJ11" s="10"/>
      <c r="AK11" s="10"/>
      <c r="AL11" s="10"/>
      <c r="AM11" s="10"/>
    </row>
    <row r="12" spans="1:39" x14ac:dyDescent="0.25">
      <c r="A12">
        <v>2014</v>
      </c>
      <c r="B12" t="s">
        <v>38</v>
      </c>
      <c r="C12" t="s">
        <v>38</v>
      </c>
      <c r="D12" s="2">
        <f t="shared" si="0"/>
        <v>0.69297848418451291</v>
      </c>
      <c r="E12" s="2">
        <f t="shared" si="1"/>
        <v>0.39306559119566797</v>
      </c>
      <c r="F12" s="2">
        <f t="shared" si="2"/>
        <v>7.4234743801779801E-2</v>
      </c>
      <c r="G12" s="2">
        <f t="shared" si="3"/>
        <v>5.8779964619971696E-2</v>
      </c>
      <c r="H12" s="2">
        <f t="shared" si="4"/>
        <v>4.0491329590673801E-2</v>
      </c>
      <c r="I12" s="2">
        <f t="shared" si="5"/>
        <v>0.11990069033265699</v>
      </c>
      <c r="J12" s="12">
        <f t="shared" si="6"/>
        <v>0.16225119820106754</v>
      </c>
      <c r="K12" s="12">
        <f t="shared" si="7"/>
        <v>0.12359026703863023</v>
      </c>
      <c r="L12" s="13"/>
      <c r="M12" s="13"/>
      <c r="N12" s="12">
        <f t="shared" si="10"/>
        <v>0.42053116090238257</v>
      </c>
      <c r="O12" s="2">
        <f t="shared" si="11"/>
        <v>1</v>
      </c>
      <c r="P12">
        <v>361178.99999999977</v>
      </c>
      <c r="Q12">
        <v>204864.99999999977</v>
      </c>
      <c r="R12">
        <v>38691.000000000029</v>
      </c>
      <c r="S12">
        <v>30636.000000000007</v>
      </c>
      <c r="T12">
        <v>21104.000000000004</v>
      </c>
      <c r="U12">
        <v>62492.00000000016</v>
      </c>
      <c r="V12" s="16">
        <v>84565</v>
      </c>
      <c r="W12" s="16">
        <v>64415</v>
      </c>
      <c r="X12" s="14"/>
      <c r="Y12" s="14"/>
      <c r="Z12" s="16">
        <v>219180</v>
      </c>
      <c r="AA12">
        <v>521198</v>
      </c>
      <c r="AB12" s="10"/>
      <c r="AC12" s="18"/>
      <c r="AD12" s="18"/>
      <c r="AE12" s="17"/>
      <c r="AF12" s="17"/>
      <c r="AG12" s="18"/>
      <c r="AH12" s="10"/>
      <c r="AI12" s="10"/>
      <c r="AJ12" s="10"/>
      <c r="AK12" s="10"/>
      <c r="AL12" s="10"/>
      <c r="AM12" s="10"/>
    </row>
    <row r="13" spans="1:39" x14ac:dyDescent="0.25">
      <c r="A13">
        <v>2015</v>
      </c>
      <c r="B13" t="s">
        <v>38</v>
      </c>
      <c r="C13" t="s">
        <v>38</v>
      </c>
      <c r="D13" s="2">
        <f t="shared" si="0"/>
        <v>0.70362233321732603</v>
      </c>
      <c r="E13" s="2">
        <f t="shared" si="1"/>
        <v>0.40330561480119104</v>
      </c>
      <c r="F13" s="2">
        <f t="shared" si="2"/>
        <v>7.75775415729376E-2</v>
      </c>
      <c r="G13" s="2">
        <f t="shared" si="3"/>
        <v>6.2956777365812705E-2</v>
      </c>
      <c r="H13" s="2">
        <f t="shared" si="4"/>
        <v>4.3765080093401798E-2</v>
      </c>
      <c r="I13" s="2">
        <f t="shared" si="5"/>
        <v>0.126969282785411</v>
      </c>
      <c r="J13" s="12">
        <f t="shared" si="6"/>
        <v>0.15141823357059672</v>
      </c>
      <c r="K13" s="12">
        <f t="shared" si="7"/>
        <v>0.11523573065908149</v>
      </c>
      <c r="L13" s="13"/>
      <c r="M13" s="13"/>
      <c r="N13" s="12">
        <f t="shared" si="10"/>
        <v>0.3951980899682504</v>
      </c>
      <c r="O13" s="2">
        <f t="shared" si="11"/>
        <v>1</v>
      </c>
      <c r="P13">
        <v>361898.99999999983</v>
      </c>
      <c r="Q13">
        <v>207435.0000000002</v>
      </c>
      <c r="R13">
        <v>39901.000000000007</v>
      </c>
      <c r="S13">
        <v>32381.000000000011</v>
      </c>
      <c r="T13">
        <v>22510</v>
      </c>
      <c r="U13">
        <v>65304.999999999942</v>
      </c>
      <c r="V13" s="16">
        <v>77880</v>
      </c>
      <c r="W13" s="16">
        <v>59270</v>
      </c>
      <c r="X13" s="14"/>
      <c r="Y13" s="14"/>
      <c r="Z13" s="16">
        <v>203265</v>
      </c>
      <c r="AA13">
        <v>514337</v>
      </c>
      <c r="AB13" s="10"/>
      <c r="AC13" s="18"/>
      <c r="AD13" s="18"/>
      <c r="AE13" s="17"/>
      <c r="AF13" s="17"/>
      <c r="AG13" s="18"/>
      <c r="AH13" s="10"/>
      <c r="AI13" s="10"/>
      <c r="AJ13" s="10"/>
      <c r="AK13" s="10"/>
      <c r="AL13" s="10"/>
      <c r="AM13" s="10"/>
    </row>
    <row r="14" spans="1:39" x14ac:dyDescent="0.25">
      <c r="A14">
        <v>2016</v>
      </c>
      <c r="B14" t="s">
        <v>38</v>
      </c>
      <c r="C14" t="s">
        <v>38</v>
      </c>
      <c r="D14" s="2">
        <f t="shared" ref="D14:D15" si="12">P14/AA14</f>
        <v>0.69935563633162801</v>
      </c>
      <c r="E14" s="2">
        <f t="shared" ref="E14:E15" si="13">Q14/AA14</f>
        <v>0.41045625588899598</v>
      </c>
      <c r="F14" s="2">
        <f t="shared" ref="F14:F15" si="14">R14/AA14</f>
        <v>8.4745525363442306E-2</v>
      </c>
      <c r="G14" s="2">
        <f t="shared" ref="G14:G15" si="15">S14/AA14</f>
        <v>6.9109553826671999E-2</v>
      </c>
      <c r="H14" s="2">
        <f t="shared" ref="H14:H15" si="16">T14/AA14</f>
        <v>4.8334276906334205E-2</v>
      </c>
      <c r="I14" s="2">
        <f t="shared" ref="I14:I15" si="17">U14/AA14</f>
        <v>0.13844116405567</v>
      </c>
      <c r="J14" s="13"/>
      <c r="K14" s="13"/>
      <c r="L14" s="13"/>
      <c r="M14" s="13"/>
      <c r="N14" s="13"/>
      <c r="O14" s="2">
        <f t="shared" si="11"/>
        <v>1</v>
      </c>
      <c r="P14">
        <v>349588.99999999988</v>
      </c>
      <c r="Q14">
        <v>205176.00000000009</v>
      </c>
      <c r="R14">
        <v>42361.999999999993</v>
      </c>
      <c r="S14">
        <v>34546.000000000015</v>
      </c>
      <c r="T14">
        <v>24160.999999999996</v>
      </c>
      <c r="U14">
        <v>69202.999999999927</v>
      </c>
      <c r="V14" s="13"/>
      <c r="W14" s="13"/>
      <c r="X14" s="13"/>
      <c r="Y14" s="13"/>
      <c r="Z14" s="13"/>
      <c r="AA14">
        <v>499873</v>
      </c>
      <c r="AB14" s="10"/>
      <c r="AC14" s="19"/>
      <c r="AD14" s="19"/>
      <c r="AE14" s="19"/>
      <c r="AF14" s="19"/>
      <c r="AG14" s="19"/>
      <c r="AH14" s="10"/>
      <c r="AI14" s="10"/>
      <c r="AJ14" s="10"/>
      <c r="AK14" s="10"/>
      <c r="AL14" s="10"/>
      <c r="AM14" s="10"/>
    </row>
    <row r="15" spans="1:39" x14ac:dyDescent="0.25">
      <c r="A15">
        <v>2017</v>
      </c>
      <c r="B15" t="s">
        <v>38</v>
      </c>
      <c r="C15" t="s">
        <v>38</v>
      </c>
      <c r="D15" s="2">
        <f t="shared" si="12"/>
        <v>0.65022132548228395</v>
      </c>
      <c r="E15" s="2">
        <f t="shared" si="13"/>
        <v>0.40223178439809798</v>
      </c>
      <c r="F15" s="2">
        <f t="shared" si="14"/>
        <v>9.3094644952749619E-2</v>
      </c>
      <c r="G15" s="2">
        <f t="shared" si="15"/>
        <v>7.6080377179798597E-2</v>
      </c>
      <c r="H15" s="2">
        <f t="shared" si="16"/>
        <v>5.0023676679500105E-2</v>
      </c>
      <c r="I15" s="2">
        <f t="shared" si="17"/>
        <v>0.14837660332297001</v>
      </c>
      <c r="J15" s="13"/>
      <c r="K15" s="13"/>
      <c r="L15" s="13"/>
      <c r="M15" s="13"/>
      <c r="N15" s="13"/>
      <c r="O15" s="2">
        <f t="shared" si="11"/>
        <v>1</v>
      </c>
      <c r="P15">
        <v>315819.00000000012</v>
      </c>
      <c r="Q15">
        <v>195368.00000000017</v>
      </c>
      <c r="R15">
        <v>45217.000000000015</v>
      </c>
      <c r="S15">
        <v>36952.999999999978</v>
      </c>
      <c r="T15">
        <v>24296.999999999996</v>
      </c>
      <c r="U15">
        <v>72067.999999999767</v>
      </c>
      <c r="V15" s="13"/>
      <c r="W15" s="13"/>
      <c r="X15" s="13"/>
      <c r="Y15" s="13"/>
      <c r="Z15" s="13"/>
      <c r="AA15">
        <v>485710</v>
      </c>
      <c r="AB15" s="10"/>
      <c r="AC15" s="19"/>
      <c r="AD15" s="19"/>
      <c r="AE15" s="19"/>
      <c r="AF15" s="19"/>
      <c r="AG15" s="19"/>
      <c r="AH15" s="10"/>
      <c r="AI15" s="10"/>
      <c r="AJ15" s="10"/>
      <c r="AK15" s="10"/>
      <c r="AL15" s="10"/>
      <c r="AM15" s="10"/>
    </row>
    <row r="16" spans="1:39" x14ac:dyDescent="0.25">
      <c r="A16">
        <v>2006</v>
      </c>
      <c r="B16" t="s">
        <v>37</v>
      </c>
      <c r="C16" t="s">
        <v>38</v>
      </c>
      <c r="D16" s="2">
        <v>0.57838267388353803</v>
      </c>
      <c r="E16" s="2">
        <v>0.37239945334311603</v>
      </c>
      <c r="F16" s="2">
        <v>5.6674628978909597E-2</v>
      </c>
      <c r="G16" s="2">
        <v>3.80737611728275E-2</v>
      </c>
      <c r="H16" s="2">
        <v>2.49769686797486E-2</v>
      </c>
      <c r="I16" s="2">
        <v>8.4638050788456404E-2</v>
      </c>
      <c r="J16" s="12">
        <v>0.15106201930176999</v>
      </c>
      <c r="K16" s="12">
        <v>0.111640369157487</v>
      </c>
      <c r="L16" s="12">
        <v>0.112050596235756</v>
      </c>
      <c r="M16" s="12">
        <v>8.0793637026392806E-2</v>
      </c>
      <c r="N16" s="12">
        <v>0.41187033073679102</v>
      </c>
      <c r="O16" s="2">
        <f t="shared" si="11"/>
        <v>1</v>
      </c>
      <c r="P16" s="7">
        <f>D16*AA16</f>
        <v>246734.00000000015</v>
      </c>
      <c r="Q16" s="7">
        <f>E16*AA16</f>
        <v>158862.99999999988</v>
      </c>
      <c r="R16" s="7">
        <f>F16*AA16</f>
        <v>24176.999999999982</v>
      </c>
      <c r="S16" s="7">
        <f>G16*AA16</f>
        <v>16242.000000000002</v>
      </c>
      <c r="T16" s="7">
        <f>H16*AA16</f>
        <v>10654.999999999995</v>
      </c>
      <c r="U16" s="7">
        <f>I16*AA16</f>
        <v>36105.999999999985</v>
      </c>
      <c r="V16" s="16">
        <v>64440</v>
      </c>
      <c r="W16" s="16">
        <v>47625</v>
      </c>
      <c r="X16" s="16">
        <v>47800</v>
      </c>
      <c r="Y16" s="16">
        <v>34465</v>
      </c>
      <c r="Z16" s="16">
        <v>175700</v>
      </c>
      <c r="AA16">
        <v>426593</v>
      </c>
      <c r="AB16" s="10"/>
      <c r="AC16" s="18"/>
      <c r="AD16" s="18"/>
      <c r="AE16" s="18"/>
      <c r="AF16" s="18"/>
      <c r="AG16" s="18"/>
      <c r="AH16" s="10"/>
      <c r="AI16" s="10"/>
      <c r="AJ16" s="10"/>
      <c r="AK16" s="10"/>
      <c r="AL16" s="10"/>
      <c r="AM16" s="10"/>
    </row>
    <row r="17" spans="1:39" x14ac:dyDescent="0.25">
      <c r="A17">
        <v>2007</v>
      </c>
      <c r="B17" t="s">
        <v>37</v>
      </c>
      <c r="C17" t="s">
        <v>38</v>
      </c>
      <c r="D17" s="2">
        <v>0.60651356026733005</v>
      </c>
      <c r="E17" s="2">
        <v>0.38028302154329002</v>
      </c>
      <c r="F17" s="2">
        <v>5.6181288816206099E-2</v>
      </c>
      <c r="G17" s="2">
        <v>3.8960363749799103E-2</v>
      </c>
      <c r="H17" s="2">
        <v>2.58278427406014E-2</v>
      </c>
      <c r="I17" s="2">
        <v>8.5374384376152093E-2</v>
      </c>
      <c r="J17" s="12">
        <v>0.154390426044788</v>
      </c>
      <c r="K17" s="12">
        <v>0.115484416799796</v>
      </c>
      <c r="L17" s="12">
        <v>0.114650193312978</v>
      </c>
      <c r="M17" s="12">
        <v>8.3918628943064802E-2</v>
      </c>
      <c r="N17" s="12">
        <v>0.42436452494162802</v>
      </c>
      <c r="O17" s="2">
        <f t="shared" si="11"/>
        <v>1</v>
      </c>
      <c r="P17" s="7">
        <f t="shared" ref="P17:P27" si="18">D17*AA17</f>
        <v>256645.00000000017</v>
      </c>
      <c r="Q17" s="7">
        <f t="shared" ref="Q17:Q27" si="19">E17*AA17</f>
        <v>160916.00000000009</v>
      </c>
      <c r="R17" s="7">
        <f t="shared" ref="R17:R27" si="20">F17*AA17</f>
        <v>23772.999999999978</v>
      </c>
      <c r="S17" s="7">
        <f t="shared" ref="S17:S27" si="21">G17*AA17</f>
        <v>16485.999999999989</v>
      </c>
      <c r="T17" s="7">
        <f t="shared" ref="T17:T27" si="22">H17*AA17</f>
        <v>10929.000000000002</v>
      </c>
      <c r="U17" s="7">
        <f t="shared" ref="U17:U27" si="23">I17*AA17</f>
        <v>36126.000000000007</v>
      </c>
      <c r="V17" s="16">
        <v>65330</v>
      </c>
      <c r="W17" s="16">
        <v>48865</v>
      </c>
      <c r="X17" s="16">
        <v>48515</v>
      </c>
      <c r="Y17" s="16">
        <v>35510</v>
      </c>
      <c r="Z17" s="16">
        <v>179570</v>
      </c>
      <c r="AA17">
        <v>423148</v>
      </c>
      <c r="AB17" s="10"/>
      <c r="AC17" s="18"/>
      <c r="AD17" s="18"/>
      <c r="AE17" s="18"/>
      <c r="AF17" s="18"/>
      <c r="AG17" s="18"/>
      <c r="AH17" s="10"/>
      <c r="AI17" s="10"/>
      <c r="AJ17" s="10"/>
      <c r="AK17" s="10"/>
      <c r="AL17" s="10"/>
      <c r="AM17" s="10"/>
    </row>
    <row r="18" spans="1:39" x14ac:dyDescent="0.25">
      <c r="A18">
        <v>2008</v>
      </c>
      <c r="B18" t="s">
        <v>37</v>
      </c>
      <c r="C18" t="s">
        <v>38</v>
      </c>
      <c r="D18" s="2">
        <v>0.64530030582592002</v>
      </c>
      <c r="E18" s="2">
        <v>0.39555346877656899</v>
      </c>
      <c r="F18" s="2">
        <v>6.1238785325431797E-2</v>
      </c>
      <c r="G18" s="2">
        <v>3.8737103917363597E-2</v>
      </c>
      <c r="H18" s="2">
        <v>2.5727446924609501E-2</v>
      </c>
      <c r="I18" s="2">
        <v>8.9648871235866706E-2</v>
      </c>
      <c r="J18" s="12">
        <v>0.155808789005495</v>
      </c>
      <c r="K18" s="12">
        <v>0.116137710493255</v>
      </c>
      <c r="L18" s="12">
        <v>0.11523165361724801</v>
      </c>
      <c r="M18" s="12">
        <v>8.4608453992868302E-2</v>
      </c>
      <c r="N18" s="12">
        <v>0.42501681408068198</v>
      </c>
      <c r="O18" s="2">
        <f t="shared" si="11"/>
        <v>1</v>
      </c>
      <c r="P18" s="7">
        <f t="shared" si="18"/>
        <v>254257.99999999988</v>
      </c>
      <c r="Q18" s="7">
        <f t="shared" si="19"/>
        <v>155853.99999999983</v>
      </c>
      <c r="R18" s="7">
        <f t="shared" si="20"/>
        <v>24129.000000000011</v>
      </c>
      <c r="S18" s="7">
        <f t="shared" si="21"/>
        <v>15263.000000000018</v>
      </c>
      <c r="T18" s="7">
        <f t="shared" si="22"/>
        <v>10137.000000000013</v>
      </c>
      <c r="U18" s="7">
        <f t="shared" si="23"/>
        <v>35323.000000000022</v>
      </c>
      <c r="V18" s="16">
        <v>61390</v>
      </c>
      <c r="W18" s="16">
        <v>45760</v>
      </c>
      <c r="X18" s="16">
        <v>45405</v>
      </c>
      <c r="Y18" s="16">
        <v>33335</v>
      </c>
      <c r="Z18" s="16">
        <v>167465</v>
      </c>
      <c r="AA18">
        <v>394015</v>
      </c>
      <c r="AB18" s="10"/>
      <c r="AC18" s="18"/>
      <c r="AD18" s="18"/>
      <c r="AE18" s="18"/>
      <c r="AF18" s="18"/>
      <c r="AG18" s="18"/>
      <c r="AH18" s="10"/>
      <c r="AI18" s="10"/>
      <c r="AJ18" s="10"/>
      <c r="AK18" s="10"/>
      <c r="AL18" s="10"/>
      <c r="AM18" s="10"/>
    </row>
    <row r="19" spans="1:39" x14ac:dyDescent="0.25">
      <c r="A19">
        <v>2009</v>
      </c>
      <c r="B19" t="s">
        <v>37</v>
      </c>
      <c r="C19" t="s">
        <v>38</v>
      </c>
      <c r="D19" s="2">
        <v>0.66901589501687897</v>
      </c>
      <c r="E19" s="2">
        <v>0.39702611164516799</v>
      </c>
      <c r="F19" s="2">
        <v>5.9572779504147001E-2</v>
      </c>
      <c r="G19" s="2">
        <v>3.8178220920614299E-2</v>
      </c>
      <c r="H19" s="2">
        <v>2.55164203796025E-2</v>
      </c>
      <c r="I19" s="2">
        <v>8.7791464532427199E-2</v>
      </c>
      <c r="J19" s="12">
        <v>0.153408709843285</v>
      </c>
      <c r="K19" s="12">
        <v>0.113900315217634</v>
      </c>
      <c r="L19" s="12">
        <v>0.113358185598355</v>
      </c>
      <c r="M19" s="12">
        <v>8.3161006907960897E-2</v>
      </c>
      <c r="N19" s="12">
        <v>0.42428349466812698</v>
      </c>
      <c r="O19" s="2">
        <f t="shared" si="11"/>
        <v>1</v>
      </c>
      <c r="P19" s="7">
        <f t="shared" si="18"/>
        <v>239406.00000000012</v>
      </c>
      <c r="Q19" s="7">
        <f t="shared" si="19"/>
        <v>142075.00000000009</v>
      </c>
      <c r="R19" s="7">
        <f t="shared" si="20"/>
        <v>21317.999999999996</v>
      </c>
      <c r="S19" s="7">
        <f t="shared" si="21"/>
        <v>13661.999999999985</v>
      </c>
      <c r="T19" s="7">
        <f t="shared" si="22"/>
        <v>9130.9999999999964</v>
      </c>
      <c r="U19" s="7">
        <f t="shared" si="23"/>
        <v>31416.000000000007</v>
      </c>
      <c r="V19" s="16">
        <v>54895</v>
      </c>
      <c r="W19" s="16">
        <v>40760</v>
      </c>
      <c r="X19" s="16">
        <v>40565</v>
      </c>
      <c r="Y19" s="16">
        <v>29760</v>
      </c>
      <c r="Z19" s="16">
        <v>151830</v>
      </c>
      <c r="AA19">
        <v>357848</v>
      </c>
      <c r="AB19" s="10"/>
      <c r="AC19" s="18"/>
      <c r="AD19" s="18"/>
      <c r="AE19" s="18"/>
      <c r="AF19" s="18"/>
      <c r="AG19" s="18"/>
      <c r="AH19" s="10"/>
      <c r="AI19" s="10"/>
      <c r="AJ19" s="10"/>
      <c r="AK19" s="10"/>
      <c r="AL19" s="10"/>
      <c r="AM19" s="10"/>
    </row>
    <row r="20" spans="1:39" x14ac:dyDescent="0.25">
      <c r="A20">
        <v>2010</v>
      </c>
      <c r="B20" t="s">
        <v>37</v>
      </c>
      <c r="C20" t="s">
        <v>38</v>
      </c>
      <c r="D20" s="2">
        <v>0.68527541025314798</v>
      </c>
      <c r="E20" s="2">
        <v>0.39423101386592002</v>
      </c>
      <c r="F20" s="2">
        <v>4.9809184582114203E-2</v>
      </c>
      <c r="G20" s="2">
        <v>3.04318788958148E-2</v>
      </c>
      <c r="H20" s="2">
        <v>2.16321078743162E-2</v>
      </c>
      <c r="I20" s="2">
        <v>7.4472077343849405E-2</v>
      </c>
      <c r="J20" s="12">
        <v>0.14346775219437699</v>
      </c>
      <c r="K20" s="12">
        <v>0.10599796463554299</v>
      </c>
      <c r="L20" s="12">
        <v>0.103205699020481</v>
      </c>
      <c r="M20" s="12">
        <v>7.5356188780053401E-2</v>
      </c>
      <c r="N20" s="12">
        <v>0.41690306576771402</v>
      </c>
      <c r="O20" s="2">
        <f t="shared" si="11"/>
        <v>1</v>
      </c>
      <c r="P20" s="7">
        <f t="shared" si="18"/>
        <v>215477.99999999985</v>
      </c>
      <c r="Q20" s="7">
        <f t="shared" si="19"/>
        <v>123961.9999999999</v>
      </c>
      <c r="R20" s="7">
        <f t="shared" si="20"/>
        <v>15661.999999999991</v>
      </c>
      <c r="S20" s="7">
        <f t="shared" si="21"/>
        <v>9569.0000000000055</v>
      </c>
      <c r="T20" s="7">
        <f t="shared" si="22"/>
        <v>6801.9999999999864</v>
      </c>
      <c r="U20" s="7">
        <f t="shared" si="23"/>
        <v>23417.000000000007</v>
      </c>
      <c r="V20" s="16">
        <v>45110</v>
      </c>
      <c r="W20" s="16">
        <v>33330</v>
      </c>
      <c r="X20" s="16">
        <v>32450</v>
      </c>
      <c r="Y20" s="16">
        <v>23695</v>
      </c>
      <c r="Z20" s="16">
        <v>131090</v>
      </c>
      <c r="AA20">
        <v>314440</v>
      </c>
      <c r="AB20" s="10"/>
      <c r="AC20" s="18"/>
      <c r="AD20" s="18"/>
      <c r="AE20" s="18"/>
      <c r="AF20" s="18"/>
      <c r="AG20" s="18"/>
      <c r="AH20" s="10"/>
      <c r="AI20" s="10"/>
      <c r="AJ20" s="10"/>
      <c r="AK20" s="10"/>
      <c r="AL20" s="10"/>
      <c r="AM20" s="10"/>
    </row>
    <row r="21" spans="1:39" x14ac:dyDescent="0.25">
      <c r="A21">
        <v>2011</v>
      </c>
      <c r="B21" t="s">
        <v>37</v>
      </c>
      <c r="C21" t="s">
        <v>38</v>
      </c>
      <c r="D21" s="2">
        <v>0.70933167323580304</v>
      </c>
      <c r="E21" s="2">
        <v>0.40627636873666301</v>
      </c>
      <c r="F21" s="2">
        <v>4.8085325012844501E-2</v>
      </c>
      <c r="G21" s="2">
        <v>2.9724246299470101E-2</v>
      </c>
      <c r="H21" s="2">
        <v>2.0498704298877599E-2</v>
      </c>
      <c r="I21" s="2">
        <v>7.2199241705450196E-2</v>
      </c>
      <c r="J21" s="12">
        <v>0.14409846578486499</v>
      </c>
      <c r="K21" s="12">
        <v>0.10744756254429901</v>
      </c>
      <c r="L21" s="12">
        <v>9.9512096335659703E-2</v>
      </c>
      <c r="M21" s="12">
        <v>7.3466816175450297E-2</v>
      </c>
      <c r="N21" s="12">
        <v>0.43457553131246501</v>
      </c>
      <c r="O21" s="2">
        <f t="shared" si="11"/>
        <v>1</v>
      </c>
      <c r="P21" s="7">
        <f t="shared" si="18"/>
        <v>189144.00000000012</v>
      </c>
      <c r="Q21" s="7">
        <f t="shared" si="19"/>
        <v>108333.99999999993</v>
      </c>
      <c r="R21" s="7">
        <f t="shared" si="20"/>
        <v>12822</v>
      </c>
      <c r="S21" s="7">
        <f t="shared" si="21"/>
        <v>7926.0000000000018</v>
      </c>
      <c r="T21" s="7">
        <f t="shared" si="22"/>
        <v>5466.0000000000109</v>
      </c>
      <c r="U21" s="7">
        <f t="shared" si="23"/>
        <v>19252</v>
      </c>
      <c r="V21" s="16">
        <v>38425</v>
      </c>
      <c r="W21" s="16">
        <v>28650</v>
      </c>
      <c r="X21" s="16">
        <v>26535</v>
      </c>
      <c r="Y21" s="16">
        <v>19590</v>
      </c>
      <c r="Z21" s="16">
        <v>115880</v>
      </c>
      <c r="AA21">
        <v>266651</v>
      </c>
      <c r="AB21" s="10"/>
      <c r="AC21" s="18"/>
      <c r="AD21" s="18"/>
      <c r="AE21" s="18"/>
      <c r="AF21" s="18"/>
      <c r="AG21" s="18"/>
      <c r="AH21" s="10"/>
      <c r="AI21" s="10"/>
      <c r="AJ21" s="10"/>
      <c r="AK21" s="10"/>
      <c r="AL21" s="10"/>
      <c r="AM21" s="10"/>
    </row>
    <row r="22" spans="1:39" x14ac:dyDescent="0.25">
      <c r="A22">
        <v>2012</v>
      </c>
      <c r="B22" t="s">
        <v>37</v>
      </c>
      <c r="C22" t="s">
        <v>38</v>
      </c>
      <c r="D22" s="2">
        <v>0.74871657515289503</v>
      </c>
      <c r="E22" s="2">
        <v>0.39407737479252097</v>
      </c>
      <c r="F22" s="2">
        <v>4.1893421965740203E-2</v>
      </c>
      <c r="G22" s="2">
        <v>2.5400651756618001E-2</v>
      </c>
      <c r="H22" s="2">
        <v>1.8047083936999601E-2</v>
      </c>
      <c r="I22" s="2">
        <v>6.3674105457954405E-2</v>
      </c>
      <c r="J22" s="12">
        <v>0.14229478391792599</v>
      </c>
      <c r="K22" s="12">
        <v>0.107872619323001</v>
      </c>
      <c r="L22" s="12">
        <v>9.01461379565036E-2</v>
      </c>
      <c r="M22" s="12">
        <v>6.8304580558497793E-2</v>
      </c>
      <c r="N22" s="12">
        <v>0.43735060528953701</v>
      </c>
      <c r="O22" s="2">
        <f t="shared" si="11"/>
        <v>1</v>
      </c>
      <c r="P22" s="7">
        <f t="shared" si="18"/>
        <v>184492.00000000003</v>
      </c>
      <c r="Q22" s="7">
        <f t="shared" si="19"/>
        <v>97104.999999999884</v>
      </c>
      <c r="R22" s="7">
        <f t="shared" si="20"/>
        <v>10323.000000000009</v>
      </c>
      <c r="S22" s="7">
        <f t="shared" si="21"/>
        <v>6258.9999999999982</v>
      </c>
      <c r="T22" s="7">
        <f t="shared" si="22"/>
        <v>4447.0000000000091</v>
      </c>
      <c r="U22" s="7">
        <f t="shared" si="23"/>
        <v>15690.000000000004</v>
      </c>
      <c r="V22" s="16">
        <v>35065</v>
      </c>
      <c r="W22" s="16">
        <v>26580</v>
      </c>
      <c r="X22" s="16">
        <v>22215</v>
      </c>
      <c r="Y22" s="16">
        <v>16830</v>
      </c>
      <c r="Z22" s="16">
        <v>107770</v>
      </c>
      <c r="AA22">
        <v>246411</v>
      </c>
      <c r="AB22" s="10"/>
      <c r="AC22" s="18"/>
      <c r="AD22" s="18"/>
      <c r="AE22" s="18"/>
      <c r="AF22" s="18"/>
      <c r="AG22" s="18"/>
      <c r="AH22" s="10"/>
      <c r="AI22" s="10"/>
      <c r="AJ22" s="10"/>
      <c r="AK22" s="10"/>
      <c r="AL22" s="10"/>
      <c r="AM22" s="10"/>
    </row>
    <row r="23" spans="1:39" x14ac:dyDescent="0.25">
      <c r="A23">
        <v>2013</v>
      </c>
      <c r="B23" t="s">
        <v>37</v>
      </c>
      <c r="C23" t="s">
        <v>38</v>
      </c>
      <c r="D23" s="2">
        <v>0.75859048950473895</v>
      </c>
      <c r="E23" s="2">
        <v>0.39337595855348401</v>
      </c>
      <c r="F23" s="2">
        <v>3.6730330379720802E-2</v>
      </c>
      <c r="G23" s="2">
        <v>2.2104808700479001E-2</v>
      </c>
      <c r="H23" s="2">
        <v>1.5188832466437799E-2</v>
      </c>
      <c r="I23" s="2">
        <v>5.5907567689809E-2</v>
      </c>
      <c r="J23" s="12">
        <v>0.134569601776279</v>
      </c>
      <c r="K23" s="12">
        <v>0.10122324787730499</v>
      </c>
      <c r="L23" s="12">
        <v>6.8847268765033595E-2</v>
      </c>
      <c r="M23" s="12">
        <v>5.3000555087272097E-2</v>
      </c>
      <c r="N23" s="12">
        <v>0.43447708723093698</v>
      </c>
      <c r="O23" s="2">
        <f t="shared" si="11"/>
        <v>1</v>
      </c>
      <c r="P23" s="7">
        <f t="shared" si="18"/>
        <v>184493.00000000003</v>
      </c>
      <c r="Q23" s="7">
        <f t="shared" si="19"/>
        <v>95671.000000000073</v>
      </c>
      <c r="R23" s="7">
        <f t="shared" si="20"/>
        <v>8932.9999999999982</v>
      </c>
      <c r="S23" s="7">
        <f t="shared" si="21"/>
        <v>5375.9999999999955</v>
      </c>
      <c r="T23" s="7">
        <f t="shared" si="22"/>
        <v>3694.000000000005</v>
      </c>
      <c r="U23" s="7">
        <f t="shared" si="23"/>
        <v>13596.999999999998</v>
      </c>
      <c r="V23" s="16">
        <v>32730</v>
      </c>
      <c r="W23" s="16">
        <v>24620</v>
      </c>
      <c r="X23" s="16">
        <v>16745</v>
      </c>
      <c r="Y23" s="16">
        <v>12890</v>
      </c>
      <c r="Z23" s="16">
        <v>105665</v>
      </c>
      <c r="AA23">
        <v>243205</v>
      </c>
      <c r="AB23" s="10"/>
      <c r="AC23" s="18"/>
      <c r="AD23" s="18"/>
      <c r="AE23" s="18"/>
      <c r="AF23" s="18"/>
      <c r="AG23" s="18"/>
      <c r="AH23" s="10"/>
      <c r="AI23" s="10"/>
      <c r="AJ23" s="10"/>
      <c r="AK23" s="10"/>
      <c r="AL23" s="10"/>
      <c r="AM23" s="10"/>
    </row>
    <row r="24" spans="1:39" x14ac:dyDescent="0.25">
      <c r="A24">
        <v>2014</v>
      </c>
      <c r="B24" t="s">
        <v>37</v>
      </c>
      <c r="C24" t="s">
        <v>38</v>
      </c>
      <c r="D24" s="2">
        <v>0.73374076512620801</v>
      </c>
      <c r="E24" s="2">
        <v>0.37144288212887799</v>
      </c>
      <c r="F24" s="2">
        <v>3.0270593415115898E-2</v>
      </c>
      <c r="G24" s="2">
        <v>1.72034237196395E-2</v>
      </c>
      <c r="H24" s="2">
        <v>1.18392192820529E-2</v>
      </c>
      <c r="I24" s="2">
        <v>4.5854253595996201E-2</v>
      </c>
      <c r="J24" s="12">
        <v>0.12236687442187399</v>
      </c>
      <c r="K24" s="12">
        <v>9.1324772687797706E-2</v>
      </c>
      <c r="L24" s="13"/>
      <c r="M24" s="13"/>
      <c r="N24" s="12">
        <v>0.40966687805725299</v>
      </c>
      <c r="O24" s="2">
        <f t="shared" si="11"/>
        <v>1</v>
      </c>
      <c r="P24" s="7">
        <f t="shared" si="18"/>
        <v>181649.99999999994</v>
      </c>
      <c r="Q24" s="7">
        <f t="shared" si="19"/>
        <v>91956.999999999942</v>
      </c>
      <c r="R24" s="7">
        <f t="shared" si="20"/>
        <v>7493.9999999999973</v>
      </c>
      <c r="S24" s="7">
        <f t="shared" si="21"/>
        <v>4258.9999999999918</v>
      </c>
      <c r="T24" s="7">
        <f t="shared" si="22"/>
        <v>2930.9999999999905</v>
      </c>
      <c r="U24" s="7">
        <f t="shared" si="23"/>
        <v>11351.999999999991</v>
      </c>
      <c r="V24" s="16">
        <v>30295</v>
      </c>
      <c r="W24" s="16">
        <v>22610</v>
      </c>
      <c r="X24" s="14"/>
      <c r="Y24" s="14"/>
      <c r="Z24" s="16">
        <v>101420</v>
      </c>
      <c r="AA24">
        <v>247567</v>
      </c>
      <c r="AB24" s="10"/>
      <c r="AC24" s="18"/>
      <c r="AD24" s="18"/>
      <c r="AE24" s="17"/>
      <c r="AF24" s="17"/>
      <c r="AG24" s="18"/>
      <c r="AH24" s="10"/>
      <c r="AI24" s="10"/>
      <c r="AJ24" s="10"/>
      <c r="AK24" s="10"/>
      <c r="AL24" s="10"/>
      <c r="AM24" s="10"/>
    </row>
    <row r="25" spans="1:39" x14ac:dyDescent="0.25">
      <c r="A25">
        <v>2015</v>
      </c>
      <c r="B25" t="s">
        <v>37</v>
      </c>
      <c r="C25" t="s">
        <v>38</v>
      </c>
      <c r="D25" s="2">
        <v>0.71410374839426705</v>
      </c>
      <c r="E25" s="2">
        <v>0.349342551563876</v>
      </c>
      <c r="F25" s="2">
        <v>2.9707864844189798E-2</v>
      </c>
      <c r="G25" s="2">
        <v>1.7251706767894E-2</v>
      </c>
      <c r="H25" s="2">
        <v>1.19401584804353E-2</v>
      </c>
      <c r="I25" s="2">
        <v>4.4974957781851198E-2</v>
      </c>
      <c r="J25" s="12">
        <v>0.102121010926201</v>
      </c>
      <c r="K25" s="12">
        <v>7.5833898647575906E-2</v>
      </c>
      <c r="L25" s="13"/>
      <c r="M25" s="13"/>
      <c r="N25" s="12">
        <v>0.35487781995583301</v>
      </c>
      <c r="O25" s="2">
        <f t="shared" si="11"/>
        <v>1</v>
      </c>
      <c r="P25" s="7">
        <f t="shared" si="18"/>
        <v>197901.00000000003</v>
      </c>
      <c r="Q25" s="7">
        <f t="shared" si="19"/>
        <v>96814.000000000087</v>
      </c>
      <c r="R25" s="7">
        <f t="shared" si="20"/>
        <v>8233.0000000000073</v>
      </c>
      <c r="S25" s="7">
        <f t="shared" si="21"/>
        <v>4781</v>
      </c>
      <c r="T25" s="7">
        <f t="shared" si="22"/>
        <v>3308.9999999999955</v>
      </c>
      <c r="U25" s="7">
        <f t="shared" si="23"/>
        <v>12463.999999999985</v>
      </c>
      <c r="V25" s="16">
        <v>28300</v>
      </c>
      <c r="W25" s="16">
        <v>21015</v>
      </c>
      <c r="X25" s="14"/>
      <c r="Y25" s="14"/>
      <c r="Z25" s="16">
        <v>98350</v>
      </c>
      <c r="AA25">
        <v>277132</v>
      </c>
      <c r="AB25" s="10"/>
      <c r="AC25" s="18"/>
      <c r="AD25" s="18"/>
      <c r="AE25" s="17"/>
      <c r="AF25" s="17"/>
      <c r="AG25" s="18"/>
      <c r="AH25" s="10"/>
      <c r="AI25" s="10"/>
      <c r="AJ25" s="10"/>
      <c r="AK25" s="10"/>
      <c r="AL25" s="10"/>
      <c r="AM25" s="10"/>
    </row>
    <row r="26" spans="1:39" x14ac:dyDescent="0.25">
      <c r="A26">
        <v>2016</v>
      </c>
      <c r="B26" t="s">
        <v>37</v>
      </c>
      <c r="C26" t="s">
        <v>38</v>
      </c>
      <c r="D26" s="2">
        <v>0.65844719601467305</v>
      </c>
      <c r="E26" s="2">
        <v>0.31143859424305997</v>
      </c>
      <c r="F26" s="2">
        <v>2.89480850245879E-2</v>
      </c>
      <c r="G26" s="2">
        <v>1.6851142898332502E-2</v>
      </c>
      <c r="H26" s="2">
        <v>1.1856669176184101E-2</v>
      </c>
      <c r="I26" s="2">
        <v>4.3809767896330197E-2</v>
      </c>
      <c r="J26" s="13"/>
      <c r="K26" s="13"/>
      <c r="L26" s="13"/>
      <c r="M26" s="13"/>
      <c r="N26" s="13"/>
      <c r="O26" s="2">
        <f t="shared" si="11"/>
        <v>1</v>
      </c>
      <c r="P26" s="7">
        <f t="shared" si="18"/>
        <v>205531.00000000012</v>
      </c>
      <c r="Q26" s="7">
        <f t="shared" si="19"/>
        <v>97213.999999999956</v>
      </c>
      <c r="R26" s="7">
        <f t="shared" si="20"/>
        <v>9035.9999999999891</v>
      </c>
      <c r="S26" s="7">
        <f t="shared" si="21"/>
        <v>5259.9999999999991</v>
      </c>
      <c r="T26" s="7">
        <f t="shared" si="22"/>
        <v>3700.9999999999859</v>
      </c>
      <c r="U26" s="7">
        <f t="shared" si="23"/>
        <v>13674.999999999989</v>
      </c>
      <c r="V26" s="13"/>
      <c r="W26" s="13"/>
      <c r="X26" s="13"/>
      <c r="Y26" s="13"/>
      <c r="Z26" s="13"/>
      <c r="AA26">
        <v>312145</v>
      </c>
      <c r="AB26" s="10"/>
      <c r="AC26" s="19"/>
      <c r="AD26" s="19"/>
      <c r="AE26" s="19"/>
      <c r="AF26" s="19"/>
      <c r="AG26" s="19"/>
      <c r="AH26" s="10"/>
      <c r="AI26" s="10"/>
      <c r="AJ26" s="10"/>
      <c r="AK26" s="10"/>
      <c r="AL26" s="10"/>
      <c r="AM26" s="10"/>
    </row>
    <row r="27" spans="1:39" x14ac:dyDescent="0.25">
      <c r="A27">
        <v>2017</v>
      </c>
      <c r="B27" t="s">
        <v>37</v>
      </c>
      <c r="C27" t="s">
        <v>38</v>
      </c>
      <c r="D27" s="2">
        <v>0.580234422963678</v>
      </c>
      <c r="E27" s="2">
        <v>0.28703970531116502</v>
      </c>
      <c r="F27" s="2">
        <v>3.1401526067182002E-2</v>
      </c>
      <c r="G27" s="2">
        <v>1.75222081615777E-2</v>
      </c>
      <c r="H27" s="2">
        <v>1.1840176412363901E-2</v>
      </c>
      <c r="I27" s="2">
        <v>4.5841529575382498E-2</v>
      </c>
      <c r="J27" s="13"/>
      <c r="K27" s="13"/>
      <c r="L27" s="13"/>
      <c r="M27" s="13"/>
      <c r="N27" s="13"/>
      <c r="O27" s="2">
        <f t="shared" si="11"/>
        <v>1</v>
      </c>
      <c r="P27" s="7">
        <f t="shared" si="18"/>
        <v>185241.00000000012</v>
      </c>
      <c r="Q27" s="7">
        <f t="shared" si="19"/>
        <v>91638.000000000058</v>
      </c>
      <c r="R27" s="7">
        <f t="shared" si="20"/>
        <v>10024.999999999989</v>
      </c>
      <c r="S27" s="7">
        <f t="shared" si="21"/>
        <v>5594.0000000000036</v>
      </c>
      <c r="T27" s="7">
        <f t="shared" si="22"/>
        <v>3780</v>
      </c>
      <c r="U27" s="7">
        <f t="shared" si="23"/>
        <v>14635.000000000013</v>
      </c>
      <c r="V27" s="13"/>
      <c r="W27" s="13"/>
      <c r="X27" s="13"/>
      <c r="Y27" s="13"/>
      <c r="Z27" s="13"/>
      <c r="AA27">
        <v>319252</v>
      </c>
      <c r="AB27" s="10"/>
      <c r="AC27" s="19"/>
      <c r="AD27" s="19"/>
      <c r="AE27" s="19"/>
      <c r="AF27" s="19"/>
      <c r="AG27" s="19"/>
      <c r="AH27" s="10"/>
      <c r="AI27" s="10"/>
      <c r="AJ27" s="10"/>
      <c r="AK27" s="10"/>
      <c r="AL27" s="10"/>
      <c r="AM27" s="10"/>
    </row>
    <row r="28" spans="1:39" x14ac:dyDescent="0.25">
      <c r="A28">
        <v>2006</v>
      </c>
      <c r="B28" t="s">
        <v>1</v>
      </c>
      <c r="C28" t="s">
        <v>38</v>
      </c>
      <c r="D28" s="2">
        <v>0.92307692307692302</v>
      </c>
      <c r="E28" s="2">
        <v>0.81728448542607801</v>
      </c>
      <c r="F28" s="2">
        <v>0.271365802339254</v>
      </c>
      <c r="G28" s="2">
        <v>0.24525032489634299</v>
      </c>
      <c r="H28" s="2">
        <v>0.18519091527941101</v>
      </c>
      <c r="I28" s="2">
        <v>0.445603069496875</v>
      </c>
      <c r="J28" s="12">
        <v>0.43059595271984702</v>
      </c>
      <c r="K28" s="12">
        <v>0.334426635311591</v>
      </c>
      <c r="L28" s="12">
        <v>0.368649050064979</v>
      </c>
      <c r="M28" s="12">
        <v>0.27767807413825102</v>
      </c>
      <c r="N28" s="12">
        <v>0.80261773624605504</v>
      </c>
      <c r="O28" s="2">
        <f t="shared" si="11"/>
        <v>1</v>
      </c>
      <c r="P28" s="8">
        <f>D28*AA28</f>
        <v>29831.999999999996</v>
      </c>
      <c r="Q28" s="8">
        <f>E28*AA28</f>
        <v>26412.999999999989</v>
      </c>
      <c r="R28" s="8">
        <f>F28*AA28</f>
        <v>8770.0000000000109</v>
      </c>
      <c r="S28" s="8">
        <f>G28*AA28</f>
        <v>7926.0000000000127</v>
      </c>
      <c r="T28" s="8">
        <f>H28*AA28</f>
        <v>5985.0000000000045</v>
      </c>
      <c r="U28" s="8">
        <f>I28*AA28</f>
        <v>14401.000000000007</v>
      </c>
      <c r="V28" s="16">
        <v>13915</v>
      </c>
      <c r="W28" s="16">
        <v>10810</v>
      </c>
      <c r="X28" s="16">
        <v>11915</v>
      </c>
      <c r="Y28" s="16">
        <v>8975</v>
      </c>
      <c r="Z28" s="16">
        <v>25940</v>
      </c>
      <c r="AA28">
        <v>32318</v>
      </c>
      <c r="AB28" s="10"/>
      <c r="AC28" s="18"/>
      <c r="AD28" s="18"/>
      <c r="AE28" s="18"/>
      <c r="AF28" s="18"/>
      <c r="AG28" s="18"/>
      <c r="AH28" s="10"/>
      <c r="AI28" s="10"/>
      <c r="AJ28" s="10"/>
      <c r="AK28" s="10"/>
      <c r="AL28" s="10"/>
      <c r="AM28" s="10"/>
    </row>
    <row r="29" spans="1:39" x14ac:dyDescent="0.25">
      <c r="A29">
        <v>2007</v>
      </c>
      <c r="B29" t="s">
        <v>1</v>
      </c>
      <c r="C29" t="s">
        <v>38</v>
      </c>
      <c r="D29" s="2">
        <v>0.92369687481880902</v>
      </c>
      <c r="E29" s="2">
        <v>0.80756073520032501</v>
      </c>
      <c r="F29" s="2">
        <v>0.26706093813416798</v>
      </c>
      <c r="G29" s="2">
        <v>0.24183916043369899</v>
      </c>
      <c r="H29" s="2">
        <v>0.18043717748014099</v>
      </c>
      <c r="I29" s="2">
        <v>0.43969965791152099</v>
      </c>
      <c r="J29" s="12">
        <v>0.42781353278831102</v>
      </c>
      <c r="K29" s="12">
        <v>0.33484084188554503</v>
      </c>
      <c r="L29" s="12">
        <v>0.365396880616919</v>
      </c>
      <c r="M29" s="12">
        <v>0.27761349799965201</v>
      </c>
      <c r="N29" s="12">
        <v>0.79744303357105595</v>
      </c>
      <c r="O29" s="2">
        <f t="shared" si="11"/>
        <v>1</v>
      </c>
      <c r="P29" s="8">
        <f t="shared" ref="P29:P39" si="24">D29*AA29</f>
        <v>31862</v>
      </c>
      <c r="Q29" s="8">
        <f t="shared" ref="Q29:Q39" si="25">E29*AA29</f>
        <v>27856.000000000011</v>
      </c>
      <c r="R29" s="8">
        <f t="shared" ref="R29:R39" si="26">F29*AA29</f>
        <v>9211.9999999999909</v>
      </c>
      <c r="S29" s="8">
        <f t="shared" ref="S29:S39" si="27">G29*AA29</f>
        <v>8342.0000000000127</v>
      </c>
      <c r="T29" s="8">
        <f t="shared" ref="T29:T39" si="28">H29*AA29</f>
        <v>6223.9999999999836</v>
      </c>
      <c r="U29" s="8">
        <f t="shared" ref="U29:U39" si="29">I29*AA29</f>
        <v>15167.000000000005</v>
      </c>
      <c r="V29" s="16">
        <v>14755</v>
      </c>
      <c r="W29" s="16">
        <v>11550</v>
      </c>
      <c r="X29" s="16">
        <v>12605</v>
      </c>
      <c r="Y29" s="16">
        <v>9575</v>
      </c>
      <c r="Z29" s="16">
        <v>27505</v>
      </c>
      <c r="AA29">
        <v>34494</v>
      </c>
      <c r="AB29" s="10"/>
      <c r="AC29" s="18"/>
      <c r="AD29" s="18"/>
      <c r="AE29" s="18"/>
      <c r="AF29" s="18"/>
      <c r="AG29" s="18"/>
      <c r="AH29" s="10"/>
      <c r="AI29" s="10"/>
      <c r="AJ29" s="10"/>
      <c r="AK29" s="10"/>
      <c r="AL29" s="10"/>
      <c r="AM29" s="10"/>
    </row>
    <row r="30" spans="1:39" x14ac:dyDescent="0.25">
      <c r="A30">
        <v>2008</v>
      </c>
      <c r="B30" t="s">
        <v>1</v>
      </c>
      <c r="C30" t="s">
        <v>38</v>
      </c>
      <c r="D30" s="2">
        <v>0.93477253028562202</v>
      </c>
      <c r="E30" s="2">
        <v>0.81689544657434798</v>
      </c>
      <c r="F30" s="2">
        <v>0.29985285521356198</v>
      </c>
      <c r="G30" s="2">
        <v>0.25675757392513798</v>
      </c>
      <c r="H30" s="2">
        <v>0.17828707343129499</v>
      </c>
      <c r="I30" s="2">
        <v>0.46515893652617402</v>
      </c>
      <c r="J30" s="12">
        <v>0.42825179899618998</v>
      </c>
      <c r="K30" s="12">
        <v>0.33272862873153097</v>
      </c>
      <c r="L30" s="12">
        <v>0.36518110902824003</v>
      </c>
      <c r="M30" s="12">
        <v>0.27608796436274202</v>
      </c>
      <c r="N30" s="12">
        <v>0.79028844409506005</v>
      </c>
      <c r="O30" s="2">
        <f t="shared" si="11"/>
        <v>1</v>
      </c>
      <c r="P30" s="8">
        <f t="shared" si="24"/>
        <v>46374.999999999993</v>
      </c>
      <c r="Q30" s="8">
        <f t="shared" si="25"/>
        <v>40526.999999999978</v>
      </c>
      <c r="R30" s="8">
        <f t="shared" si="26"/>
        <v>14876.000000000024</v>
      </c>
      <c r="S30" s="8">
        <f t="shared" si="27"/>
        <v>12738.00000000002</v>
      </c>
      <c r="T30" s="8">
        <f t="shared" si="28"/>
        <v>8844.9999999999764</v>
      </c>
      <c r="U30" s="8">
        <f t="shared" si="29"/>
        <v>23077.000000000018</v>
      </c>
      <c r="V30" s="16">
        <v>21245</v>
      </c>
      <c r="W30" s="16">
        <v>16505</v>
      </c>
      <c r="X30" s="16">
        <v>18115</v>
      </c>
      <c r="Y30" s="16">
        <v>13695</v>
      </c>
      <c r="Z30" s="16">
        <v>39205</v>
      </c>
      <c r="AA30">
        <v>49611</v>
      </c>
      <c r="AB30" s="10"/>
      <c r="AC30" s="18"/>
      <c r="AD30" s="18"/>
      <c r="AE30" s="18"/>
      <c r="AF30" s="18"/>
      <c r="AG30" s="18"/>
      <c r="AH30" s="10"/>
      <c r="AI30" s="10"/>
      <c r="AJ30" s="10"/>
      <c r="AK30" s="10"/>
      <c r="AL30" s="10"/>
      <c r="AM30" s="10"/>
    </row>
    <row r="31" spans="1:39" x14ac:dyDescent="0.25">
      <c r="A31">
        <v>2009</v>
      </c>
      <c r="B31" t="s">
        <v>1</v>
      </c>
      <c r="C31" t="s">
        <v>38</v>
      </c>
      <c r="D31" s="2">
        <v>0.93457637184877196</v>
      </c>
      <c r="E31" s="2">
        <v>0.79721175937358402</v>
      </c>
      <c r="F31" s="2">
        <v>0.282246846818686</v>
      </c>
      <c r="G31" s="2">
        <v>0.24528390353687701</v>
      </c>
      <c r="H31" s="2">
        <v>0.167903974493225</v>
      </c>
      <c r="I31" s="2">
        <v>0.44269571604957603</v>
      </c>
      <c r="J31" s="12">
        <v>0.41404748136223701</v>
      </c>
      <c r="K31" s="12">
        <v>0.32106965912820601</v>
      </c>
      <c r="L31" s="12">
        <v>0.35228107466045699</v>
      </c>
      <c r="M31" s="12">
        <v>0.265679946235719</v>
      </c>
      <c r="N31" s="12">
        <v>0.77323664098276101</v>
      </c>
      <c r="O31" s="2">
        <f t="shared" si="11"/>
        <v>1</v>
      </c>
      <c r="P31" s="8">
        <f t="shared" si="24"/>
        <v>59796.999999999978</v>
      </c>
      <c r="Q31" s="8">
        <f t="shared" si="25"/>
        <v>51008.000000000029</v>
      </c>
      <c r="R31" s="8">
        <f t="shared" si="26"/>
        <v>18058.999999999985</v>
      </c>
      <c r="S31" s="8">
        <f t="shared" si="27"/>
        <v>15694.000000000002</v>
      </c>
      <c r="T31" s="8">
        <f t="shared" si="28"/>
        <v>10743.000000000015</v>
      </c>
      <c r="U31" s="8">
        <f t="shared" si="29"/>
        <v>28325.000000000022</v>
      </c>
      <c r="V31" s="16">
        <v>26490</v>
      </c>
      <c r="W31" s="16">
        <v>20545</v>
      </c>
      <c r="X31" s="16">
        <v>22540</v>
      </c>
      <c r="Y31" s="16">
        <v>17000</v>
      </c>
      <c r="Z31" s="16">
        <v>49475</v>
      </c>
      <c r="AA31">
        <v>63983</v>
      </c>
      <c r="AB31" s="10"/>
      <c r="AC31" s="18"/>
      <c r="AD31" s="18"/>
      <c r="AE31" s="18"/>
      <c r="AF31" s="18"/>
      <c r="AG31" s="18"/>
      <c r="AH31" s="10"/>
      <c r="AI31" s="10"/>
      <c r="AJ31" s="10"/>
      <c r="AK31" s="10"/>
      <c r="AL31" s="10"/>
      <c r="AM31" s="10"/>
    </row>
    <row r="32" spans="1:39" x14ac:dyDescent="0.25">
      <c r="A32">
        <v>2010</v>
      </c>
      <c r="B32" t="s">
        <v>1</v>
      </c>
      <c r="C32" t="s">
        <v>38</v>
      </c>
      <c r="D32" s="2">
        <v>0.92988027807790097</v>
      </c>
      <c r="E32" s="2">
        <v>0.77436182867869296</v>
      </c>
      <c r="F32" s="2">
        <v>0.27838348121228002</v>
      </c>
      <c r="G32" s="2">
        <v>0.23421624158290499</v>
      </c>
      <c r="H32" s="2">
        <v>0.16100797782361501</v>
      </c>
      <c r="I32" s="2">
        <v>0.43119536391317198</v>
      </c>
      <c r="J32" s="12">
        <v>0.40039725414443</v>
      </c>
      <c r="K32" s="12">
        <v>0.30705344377871602</v>
      </c>
      <c r="L32" s="12">
        <v>0.33467570310709499</v>
      </c>
      <c r="M32" s="12">
        <v>0.24969169149505099</v>
      </c>
      <c r="N32" s="12">
        <v>0.741162732322736</v>
      </c>
      <c r="O32" s="2">
        <f t="shared" si="11"/>
        <v>1</v>
      </c>
      <c r="P32" s="8">
        <f t="shared" si="24"/>
        <v>85203.999999999985</v>
      </c>
      <c r="Q32" s="8">
        <f t="shared" si="25"/>
        <v>70953.999999999956</v>
      </c>
      <c r="R32" s="8">
        <f t="shared" si="26"/>
        <v>25508.000000000007</v>
      </c>
      <c r="S32" s="8">
        <f t="shared" si="27"/>
        <v>21461</v>
      </c>
      <c r="T32" s="8">
        <f t="shared" si="28"/>
        <v>14753.00000000002</v>
      </c>
      <c r="U32" s="8">
        <f t="shared" si="29"/>
        <v>39510.000000000036</v>
      </c>
      <c r="V32" s="16">
        <v>36690</v>
      </c>
      <c r="W32" s="16">
        <v>28135</v>
      </c>
      <c r="X32" s="16">
        <v>30665</v>
      </c>
      <c r="Y32" s="16">
        <v>22880</v>
      </c>
      <c r="Z32" s="16">
        <v>67910</v>
      </c>
      <c r="AA32">
        <v>91629</v>
      </c>
      <c r="AB32" s="10"/>
      <c r="AC32" s="18"/>
      <c r="AD32" s="18"/>
      <c r="AE32" s="18"/>
      <c r="AF32" s="18"/>
      <c r="AG32" s="18"/>
      <c r="AH32" s="10"/>
      <c r="AI32" s="10"/>
      <c r="AJ32" s="10"/>
      <c r="AK32" s="10"/>
      <c r="AL32" s="10"/>
      <c r="AM32" s="10"/>
    </row>
    <row r="33" spans="1:39" x14ac:dyDescent="0.25">
      <c r="A33">
        <v>2011</v>
      </c>
      <c r="B33" t="s">
        <v>1</v>
      </c>
      <c r="C33" t="s">
        <v>38</v>
      </c>
      <c r="D33" s="2">
        <v>0.93057128246338205</v>
      </c>
      <c r="E33" s="2">
        <v>0.76768820542791405</v>
      </c>
      <c r="F33" s="2">
        <v>0.26381634218504602</v>
      </c>
      <c r="G33" s="2">
        <v>0.22934397486941599</v>
      </c>
      <c r="H33" s="2">
        <v>0.15256419622310699</v>
      </c>
      <c r="I33" s="2">
        <v>0.41274610074149798</v>
      </c>
      <c r="J33" s="12">
        <v>0.39000803594257999</v>
      </c>
      <c r="K33" s="12">
        <v>0.30354859918909999</v>
      </c>
      <c r="L33" s="12">
        <v>0.316342185045841</v>
      </c>
      <c r="M33" s="12">
        <v>0.241324834715272</v>
      </c>
      <c r="N33" s="12">
        <v>0.73680461701428202</v>
      </c>
      <c r="O33" s="2">
        <f t="shared" si="11"/>
        <v>1</v>
      </c>
      <c r="P33" s="8">
        <f t="shared" si="24"/>
        <v>101905.00000000004</v>
      </c>
      <c r="Q33" s="8">
        <f t="shared" si="25"/>
        <v>84068.000000000015</v>
      </c>
      <c r="R33" s="8">
        <f t="shared" si="26"/>
        <v>28890.000000000018</v>
      </c>
      <c r="S33" s="8">
        <f t="shared" si="27"/>
        <v>25115.000000000007</v>
      </c>
      <c r="T33" s="8">
        <f t="shared" si="28"/>
        <v>16707</v>
      </c>
      <c r="U33" s="8">
        <f t="shared" si="29"/>
        <v>45198.999999999964</v>
      </c>
      <c r="V33" s="16">
        <v>42710</v>
      </c>
      <c r="W33" s="16">
        <v>33240</v>
      </c>
      <c r="X33" s="16">
        <v>34640</v>
      </c>
      <c r="Y33" s="16">
        <v>26425</v>
      </c>
      <c r="Z33" s="16">
        <v>80685</v>
      </c>
      <c r="AA33">
        <v>109508</v>
      </c>
      <c r="AB33" s="10"/>
      <c r="AC33" s="18"/>
      <c r="AD33" s="18"/>
      <c r="AE33" s="18"/>
      <c r="AF33" s="18"/>
      <c r="AG33" s="18"/>
      <c r="AH33" s="10"/>
      <c r="AI33" s="10"/>
      <c r="AJ33" s="10"/>
      <c r="AK33" s="10"/>
      <c r="AL33" s="10"/>
      <c r="AM33" s="10"/>
    </row>
    <row r="34" spans="1:39" x14ac:dyDescent="0.25">
      <c r="A34">
        <v>2012</v>
      </c>
      <c r="B34" t="s">
        <v>1</v>
      </c>
      <c r="C34" t="s">
        <v>38</v>
      </c>
      <c r="D34" s="2">
        <v>0.94039835066616895</v>
      </c>
      <c r="E34" s="2">
        <v>0.75611945753124299</v>
      </c>
      <c r="F34" s="2">
        <v>0.24758280434419899</v>
      </c>
      <c r="G34" s="2">
        <v>0.2173052935989</v>
      </c>
      <c r="H34" s="2">
        <v>0.14699409703739599</v>
      </c>
      <c r="I34" s="2">
        <v>0.39815204696946799</v>
      </c>
      <c r="J34" s="12">
        <v>0.38080861848429698</v>
      </c>
      <c r="K34" s="12">
        <v>0.29703104020847099</v>
      </c>
      <c r="L34" s="12">
        <v>0.28833946404595301</v>
      </c>
      <c r="M34" s="12">
        <v>0.22524211680397899</v>
      </c>
      <c r="N34" s="12">
        <v>0.73331002868061201</v>
      </c>
      <c r="O34" s="2">
        <f t="shared" si="11"/>
        <v>1</v>
      </c>
      <c r="P34" s="8">
        <f t="shared" si="24"/>
        <v>118367.00000000001</v>
      </c>
      <c r="Q34" s="8">
        <f t="shared" si="25"/>
        <v>95172.000000000029</v>
      </c>
      <c r="R34" s="8">
        <f t="shared" si="26"/>
        <v>31162.999999999982</v>
      </c>
      <c r="S34" s="8">
        <f t="shared" si="27"/>
        <v>27351.999999999942</v>
      </c>
      <c r="T34" s="8">
        <f t="shared" si="28"/>
        <v>18501.999999999996</v>
      </c>
      <c r="U34" s="8">
        <f t="shared" si="29"/>
        <v>50114.999999999964</v>
      </c>
      <c r="V34" s="16">
        <v>47930</v>
      </c>
      <c r="W34" s="16">
        <v>37385</v>
      </c>
      <c r="X34" s="16">
        <v>36295</v>
      </c>
      <c r="Y34" s="16">
        <v>28350</v>
      </c>
      <c r="Z34" s="16">
        <v>92300</v>
      </c>
      <c r="AA34">
        <v>125869</v>
      </c>
      <c r="AB34" s="10"/>
      <c r="AC34" s="18"/>
      <c r="AD34" s="18"/>
      <c r="AE34" s="18"/>
      <c r="AF34" s="18"/>
      <c r="AG34" s="18"/>
      <c r="AH34" s="10"/>
      <c r="AI34" s="10"/>
      <c r="AJ34" s="10"/>
      <c r="AK34" s="10"/>
      <c r="AL34" s="10"/>
      <c r="AM34" s="10"/>
    </row>
    <row r="35" spans="1:39" x14ac:dyDescent="0.25">
      <c r="A35">
        <v>2013</v>
      </c>
      <c r="B35" t="s">
        <v>1</v>
      </c>
      <c r="C35" t="s">
        <v>38</v>
      </c>
      <c r="D35" s="2">
        <v>0.93953091622254103</v>
      </c>
      <c r="E35" s="2">
        <v>0.75116104432017805</v>
      </c>
      <c r="F35" s="2">
        <v>0.22515875503969801</v>
      </c>
      <c r="G35" s="2">
        <v>0.19402745678436301</v>
      </c>
      <c r="H35" s="2">
        <v>0.13214397678640399</v>
      </c>
      <c r="I35" s="2">
        <v>0.36655463287669199</v>
      </c>
      <c r="J35" s="12">
        <v>0.35770372044531601</v>
      </c>
      <c r="K35" s="12">
        <v>0.27868709035367201</v>
      </c>
      <c r="L35" s="12">
        <v>0.219749054031394</v>
      </c>
      <c r="M35" s="12">
        <v>0.176748492647327</v>
      </c>
      <c r="N35" s="12">
        <v>0.72361677153126602</v>
      </c>
      <c r="O35" s="2">
        <f t="shared" si="11"/>
        <v>1</v>
      </c>
      <c r="P35" s="8">
        <f t="shared" si="24"/>
        <v>128866.99999999996</v>
      </c>
      <c r="Q35" s="8">
        <f t="shared" si="25"/>
        <v>103029.99999999994</v>
      </c>
      <c r="R35" s="8">
        <f t="shared" si="26"/>
        <v>30883.000000000018</v>
      </c>
      <c r="S35" s="8">
        <f t="shared" si="27"/>
        <v>26613.000000000015</v>
      </c>
      <c r="T35" s="8">
        <f t="shared" si="28"/>
        <v>18124.99999999996</v>
      </c>
      <c r="U35" s="8">
        <f t="shared" si="29"/>
        <v>50276.999999999949</v>
      </c>
      <c r="V35" s="16">
        <v>49065</v>
      </c>
      <c r="W35" s="16">
        <v>38225</v>
      </c>
      <c r="X35" s="16">
        <v>30140</v>
      </c>
      <c r="Y35" s="16">
        <v>24245</v>
      </c>
      <c r="Z35" s="16">
        <v>99250</v>
      </c>
      <c r="AA35">
        <v>137161</v>
      </c>
      <c r="AB35" s="10"/>
      <c r="AC35" s="18"/>
      <c r="AD35" s="18"/>
      <c r="AE35" s="18"/>
      <c r="AF35" s="18"/>
      <c r="AG35" s="18"/>
      <c r="AH35" s="10"/>
      <c r="AI35" s="10"/>
      <c r="AJ35" s="10"/>
      <c r="AK35" s="10"/>
      <c r="AL35" s="10"/>
      <c r="AM35" s="10"/>
    </row>
    <row r="36" spans="1:39" x14ac:dyDescent="0.25">
      <c r="A36">
        <v>2014</v>
      </c>
      <c r="B36" t="s">
        <v>1</v>
      </c>
      <c r="C36" t="s">
        <v>38</v>
      </c>
      <c r="D36" s="2">
        <v>0.94065112969222597</v>
      </c>
      <c r="E36" s="2">
        <v>0.74709838107098403</v>
      </c>
      <c r="F36" s="2">
        <v>0.22171143924568601</v>
      </c>
      <c r="G36" s="2">
        <v>0.18760362924746499</v>
      </c>
      <c r="H36" s="2">
        <v>0.12921544209215399</v>
      </c>
      <c r="I36" s="2">
        <v>0.36350827254936802</v>
      </c>
      <c r="J36" s="12">
        <v>0.34990215264187902</v>
      </c>
      <c r="K36" s="12">
        <v>0.27042874933285899</v>
      </c>
      <c r="L36" s="13"/>
      <c r="M36" s="13"/>
      <c r="N36" s="12">
        <v>0.71401529976872402</v>
      </c>
      <c r="O36" s="2">
        <f t="shared" si="11"/>
        <v>1</v>
      </c>
      <c r="P36" s="8">
        <f t="shared" si="24"/>
        <v>132185.00000000006</v>
      </c>
      <c r="Q36" s="8">
        <f t="shared" si="25"/>
        <v>104986.00000000003</v>
      </c>
      <c r="R36" s="8">
        <f t="shared" si="26"/>
        <v>31156.000000000025</v>
      </c>
      <c r="S36" s="8">
        <f t="shared" si="27"/>
        <v>26363.000000000018</v>
      </c>
      <c r="T36" s="8">
        <f t="shared" si="28"/>
        <v>18157.999999999938</v>
      </c>
      <c r="U36" s="8">
        <f t="shared" si="29"/>
        <v>51081.999999999942</v>
      </c>
      <c r="V36" s="16">
        <v>49170</v>
      </c>
      <c r="W36" s="16">
        <v>38000</v>
      </c>
      <c r="X36" s="14"/>
      <c r="Y36" s="14"/>
      <c r="Z36" s="16">
        <v>100335</v>
      </c>
      <c r="AA36">
        <v>140525</v>
      </c>
      <c r="AB36" s="10"/>
      <c r="AC36" s="18"/>
      <c r="AD36" s="18"/>
      <c r="AE36" s="17"/>
      <c r="AF36" s="17"/>
      <c r="AG36" s="18"/>
      <c r="AH36" s="10"/>
      <c r="AI36" s="10"/>
      <c r="AJ36" s="10"/>
      <c r="AK36" s="10"/>
      <c r="AL36" s="10"/>
      <c r="AM36" s="10"/>
    </row>
    <row r="37" spans="1:39" x14ac:dyDescent="0.25">
      <c r="A37">
        <v>2015</v>
      </c>
      <c r="B37" t="s">
        <v>1</v>
      </c>
      <c r="C37" t="s">
        <v>38</v>
      </c>
      <c r="D37" s="2">
        <v>0.94210484631612301</v>
      </c>
      <c r="E37" s="2">
        <v>0.75827459338032499</v>
      </c>
      <c r="F37" s="2">
        <v>0.227757417794066</v>
      </c>
      <c r="G37" s="2">
        <v>0.198597441122047</v>
      </c>
      <c r="H37" s="2">
        <v>0.13806708954632799</v>
      </c>
      <c r="I37" s="2">
        <v>0.38005169595864302</v>
      </c>
      <c r="J37" s="12">
        <v>0.33654213076629502</v>
      </c>
      <c r="K37" s="12">
        <v>0.260474191620647</v>
      </c>
      <c r="L37" s="13"/>
      <c r="M37" s="13"/>
      <c r="N37" s="12">
        <v>0.68197625441899601</v>
      </c>
      <c r="O37" s="2">
        <f t="shared" si="11"/>
        <v>1</v>
      </c>
      <c r="P37" s="8">
        <f t="shared" si="24"/>
        <v>130848.00000000001</v>
      </c>
      <c r="Q37" s="8">
        <f t="shared" si="25"/>
        <v>105315.99999999996</v>
      </c>
      <c r="R37" s="8">
        <f t="shared" si="26"/>
        <v>31633.000000000033</v>
      </c>
      <c r="S37" s="8">
        <f t="shared" si="27"/>
        <v>27582.999999999985</v>
      </c>
      <c r="T37" s="8">
        <f t="shared" si="28"/>
        <v>19175.999999999949</v>
      </c>
      <c r="U37" s="8">
        <f t="shared" si="29"/>
        <v>52784.999999999971</v>
      </c>
      <c r="V37" s="16">
        <v>46740</v>
      </c>
      <c r="W37" s="16">
        <v>36175</v>
      </c>
      <c r="X37" s="14"/>
      <c r="Y37" s="14"/>
      <c r="Z37" s="16">
        <v>94720</v>
      </c>
      <c r="AA37">
        <v>138889</v>
      </c>
      <c r="AB37" s="10"/>
      <c r="AC37" s="18"/>
      <c r="AD37" s="18"/>
      <c r="AE37" s="17"/>
      <c r="AF37" s="17"/>
      <c r="AG37" s="18"/>
      <c r="AH37" s="10"/>
      <c r="AI37" s="10"/>
      <c r="AJ37" s="10"/>
      <c r="AK37" s="10"/>
      <c r="AL37" s="10"/>
      <c r="AM37" s="10"/>
    </row>
    <row r="38" spans="1:39" x14ac:dyDescent="0.25">
      <c r="A38">
        <v>2016</v>
      </c>
      <c r="B38" t="s">
        <v>1</v>
      </c>
      <c r="C38" t="s">
        <v>38</v>
      </c>
      <c r="D38" s="2">
        <v>0.92591217157181305</v>
      </c>
      <c r="E38" s="2">
        <v>0.75324768073816395</v>
      </c>
      <c r="F38" s="2">
        <v>0.23750383865507799</v>
      </c>
      <c r="G38" s="2">
        <v>0.20890853645472501</v>
      </c>
      <c r="H38" s="2">
        <v>0.14586175128371801</v>
      </c>
      <c r="I38" s="2">
        <v>0.39578497818215602</v>
      </c>
      <c r="J38" s="13"/>
      <c r="K38" s="13"/>
      <c r="L38" s="13"/>
      <c r="M38" s="13"/>
      <c r="N38" s="13"/>
      <c r="O38" s="2">
        <f t="shared" si="11"/>
        <v>1</v>
      </c>
      <c r="P38" s="8">
        <f t="shared" si="24"/>
        <v>129648.99999999999</v>
      </c>
      <c r="Q38" s="8">
        <f t="shared" si="25"/>
        <v>105471.99999999993</v>
      </c>
      <c r="R38" s="8">
        <f t="shared" si="26"/>
        <v>33255.999999999985</v>
      </c>
      <c r="S38" s="8">
        <f t="shared" si="27"/>
        <v>29251.99999999996</v>
      </c>
      <c r="T38" s="8">
        <f t="shared" si="28"/>
        <v>20424.000000000047</v>
      </c>
      <c r="U38" s="8">
        <f t="shared" si="29"/>
        <v>55419.000000000029</v>
      </c>
      <c r="V38" s="13"/>
      <c r="W38" s="13"/>
      <c r="X38" s="13"/>
      <c r="Y38" s="13"/>
      <c r="Z38" s="13"/>
      <c r="AA38">
        <v>140023</v>
      </c>
      <c r="AB38" s="10"/>
      <c r="AC38" s="19"/>
      <c r="AD38" s="19"/>
      <c r="AE38" s="19"/>
      <c r="AF38" s="19"/>
      <c r="AG38" s="19"/>
      <c r="AH38" s="10"/>
      <c r="AI38" s="10"/>
      <c r="AJ38" s="10"/>
      <c r="AK38" s="10"/>
      <c r="AL38" s="10"/>
      <c r="AM38" s="10"/>
    </row>
    <row r="39" spans="1:39" x14ac:dyDescent="0.25">
      <c r="A39">
        <v>2017</v>
      </c>
      <c r="B39" t="s">
        <v>1</v>
      </c>
      <c r="C39" t="s">
        <v>38</v>
      </c>
      <c r="D39" s="2">
        <v>0.88501841646917701</v>
      </c>
      <c r="E39" s="2">
        <v>0.72989892356451502</v>
      </c>
      <c r="F39" s="2">
        <v>0.25069240213573901</v>
      </c>
      <c r="G39" s="2">
        <v>0.223531679182252</v>
      </c>
      <c r="H39" s="2">
        <v>0.146189646803529</v>
      </c>
      <c r="I39" s="2">
        <v>0.40915969505753402</v>
      </c>
      <c r="J39" s="13"/>
      <c r="K39" s="13"/>
      <c r="L39" s="13"/>
      <c r="M39" s="13"/>
      <c r="N39" s="13"/>
      <c r="O39" s="2">
        <f t="shared" si="11"/>
        <v>1</v>
      </c>
      <c r="P39" s="8">
        <f t="shared" si="24"/>
        <v>123983.99999999994</v>
      </c>
      <c r="Q39" s="8">
        <f t="shared" si="25"/>
        <v>102253.00000000004</v>
      </c>
      <c r="R39" s="8">
        <f t="shared" si="26"/>
        <v>35119.999999999949</v>
      </c>
      <c r="S39" s="8">
        <f t="shared" si="27"/>
        <v>31315.000000000047</v>
      </c>
      <c r="T39" s="8">
        <f t="shared" si="28"/>
        <v>20479.999999999985</v>
      </c>
      <c r="U39" s="8">
        <f t="shared" si="29"/>
        <v>57320.000000000058</v>
      </c>
      <c r="V39" s="13"/>
      <c r="W39" s="13"/>
      <c r="X39" s="13"/>
      <c r="Y39" s="13"/>
      <c r="Z39" s="13"/>
      <c r="AA39">
        <v>140092</v>
      </c>
      <c r="AB39" s="10"/>
      <c r="AC39" s="19"/>
      <c r="AD39" s="19"/>
      <c r="AE39" s="19"/>
      <c r="AF39" s="19"/>
      <c r="AG39" s="19"/>
      <c r="AH39" s="10"/>
      <c r="AI39" s="10"/>
      <c r="AJ39" s="10"/>
      <c r="AK39" s="10"/>
      <c r="AL39" s="10"/>
      <c r="AM39" s="10"/>
    </row>
    <row r="40" spans="1:39" x14ac:dyDescent="0.25">
      <c r="A40">
        <v>2006</v>
      </c>
      <c r="B40" t="s">
        <v>38</v>
      </c>
      <c r="C40" t="s">
        <v>45</v>
      </c>
      <c r="D40" s="2">
        <v>0.58707561516334106</v>
      </c>
      <c r="E40" s="2">
        <v>0.39207387456714105</v>
      </c>
      <c r="F40" s="2">
        <v>7.1144579416991899E-2</v>
      </c>
      <c r="G40" s="2">
        <v>4.3137470455669798E-2</v>
      </c>
      <c r="H40" s="2">
        <v>1.1535572289708499E-2</v>
      </c>
      <c r="I40" s="2">
        <v>8.6033089649865294E-2</v>
      </c>
      <c r="J40" s="12">
        <v>0.13682185455944601</v>
      </c>
      <c r="K40" s="12">
        <v>7.4607449751735999E-2</v>
      </c>
      <c r="L40" s="12">
        <v>0.105967496656223</v>
      </c>
      <c r="M40" s="12">
        <v>5.68716905769618E-2</v>
      </c>
      <c r="N40" s="12">
        <v>0.43332050788764903</v>
      </c>
      <c r="O40" s="2">
        <f t="shared" si="11"/>
        <v>1</v>
      </c>
      <c r="P40" s="7">
        <v>160209.99999999997</v>
      </c>
      <c r="Q40" s="7">
        <v>106994.99999999996</v>
      </c>
      <c r="R40" s="7">
        <v>19415.000000000004</v>
      </c>
      <c r="S40" s="7">
        <v>11772.000000000009</v>
      </c>
      <c r="T40" s="7">
        <v>3148.0000000000009</v>
      </c>
      <c r="U40" s="7">
        <v>23477.999999999989</v>
      </c>
      <c r="V40" s="16">
        <v>37340</v>
      </c>
      <c r="W40" s="16">
        <v>20360</v>
      </c>
      <c r="X40" s="16">
        <v>28920</v>
      </c>
      <c r="Y40" s="16">
        <v>15520</v>
      </c>
      <c r="Z40" s="16">
        <v>118250</v>
      </c>
      <c r="AA40">
        <v>272895</v>
      </c>
      <c r="AB40" s="10"/>
      <c r="AC40" s="18"/>
      <c r="AD40" s="18"/>
      <c r="AE40" s="18"/>
      <c r="AF40" s="18"/>
      <c r="AG40" s="18"/>
      <c r="AH40" s="10"/>
      <c r="AI40" s="10"/>
      <c r="AJ40" s="10"/>
      <c r="AK40" s="10"/>
      <c r="AL40" s="10"/>
      <c r="AM40" s="10"/>
    </row>
    <row r="41" spans="1:39" x14ac:dyDescent="0.25">
      <c r="A41">
        <v>2007</v>
      </c>
      <c r="B41" t="s">
        <v>38</v>
      </c>
      <c r="C41" t="s">
        <v>45</v>
      </c>
      <c r="D41" s="2">
        <v>0.60954117179885203</v>
      </c>
      <c r="E41" s="2">
        <v>0.39417349554167702</v>
      </c>
      <c r="F41" s="2">
        <v>6.8127504422222998E-2</v>
      </c>
      <c r="G41" s="2">
        <v>4.2637449911555499E-2</v>
      </c>
      <c r="H41" s="2">
        <v>1.1833507815602299E-2</v>
      </c>
      <c r="I41" s="2">
        <v>8.38850583011444E-2</v>
      </c>
      <c r="J41" s="12">
        <v>0.13621529908667601</v>
      </c>
      <c r="K41" s="12">
        <v>7.5513519367531895E-2</v>
      </c>
      <c r="L41" s="12">
        <v>0.10491318002960201</v>
      </c>
      <c r="M41" s="12">
        <v>5.7579148767192494E-2</v>
      </c>
      <c r="N41" s="12">
        <v>0.44025486444532702</v>
      </c>
      <c r="O41" s="2">
        <f t="shared" si="11"/>
        <v>1</v>
      </c>
      <c r="P41" s="7">
        <v>168849</v>
      </c>
      <c r="Q41" s="7">
        <v>109189.99999999996</v>
      </c>
      <c r="R41" s="7">
        <v>18871.999999999993</v>
      </c>
      <c r="S41" s="7">
        <v>11810.999999999989</v>
      </c>
      <c r="T41" s="7">
        <v>3277.9999999999927</v>
      </c>
      <c r="U41" s="7">
        <v>23237.000000000011</v>
      </c>
      <c r="V41" s="16">
        <v>37735</v>
      </c>
      <c r="W41" s="16">
        <v>20920</v>
      </c>
      <c r="X41" s="16">
        <v>29060</v>
      </c>
      <c r="Y41" s="16">
        <v>15950</v>
      </c>
      <c r="Z41" s="16">
        <v>121955</v>
      </c>
      <c r="AA41">
        <v>277010</v>
      </c>
      <c r="AB41" s="10"/>
      <c r="AC41" s="18"/>
      <c r="AD41" s="18"/>
      <c r="AE41" s="18"/>
      <c r="AF41" s="18"/>
      <c r="AG41" s="18"/>
      <c r="AH41" s="10"/>
      <c r="AI41" s="10"/>
      <c r="AJ41" s="10"/>
      <c r="AK41" s="10"/>
      <c r="AL41" s="10"/>
      <c r="AM41" s="10"/>
    </row>
    <row r="42" spans="1:39" x14ac:dyDescent="0.25">
      <c r="A42">
        <v>2008</v>
      </c>
      <c r="B42" t="s">
        <v>38</v>
      </c>
      <c r="C42" t="s">
        <v>45</v>
      </c>
      <c r="D42" s="2">
        <v>0.64817108503549203</v>
      </c>
      <c r="E42" s="2">
        <v>0.41257424308271801</v>
      </c>
      <c r="F42" s="2">
        <v>8.0106475445458514E-2</v>
      </c>
      <c r="G42" s="2">
        <v>4.78234101115457E-2</v>
      </c>
      <c r="H42" s="2">
        <v>1.29581341445748E-2</v>
      </c>
      <c r="I42" s="2">
        <v>9.6200927133130498E-2</v>
      </c>
      <c r="J42" s="12">
        <v>0.14174634217007098</v>
      </c>
      <c r="K42" s="12">
        <v>7.8628857018687506E-2</v>
      </c>
      <c r="L42" s="12">
        <v>0.109973924380704</v>
      </c>
      <c r="M42" s="12">
        <v>6.1100246269737798E-2</v>
      </c>
      <c r="N42" s="12">
        <v>0.44529190207156299</v>
      </c>
      <c r="O42" s="2">
        <f t="shared" si="11"/>
        <v>1</v>
      </c>
      <c r="P42" s="7">
        <v>178973.00000000006</v>
      </c>
      <c r="Q42" s="7">
        <v>113920.0000000001</v>
      </c>
      <c r="R42" s="7">
        <v>22119.000000000004</v>
      </c>
      <c r="S42" s="7">
        <v>13204.999999999998</v>
      </c>
      <c r="T42" s="7">
        <v>3577.9999999999936</v>
      </c>
      <c r="U42" s="7">
        <v>26562.999999999993</v>
      </c>
      <c r="V42" s="16">
        <v>39140</v>
      </c>
      <c r="W42" s="16">
        <v>21710</v>
      </c>
      <c r="X42" s="16">
        <v>30365</v>
      </c>
      <c r="Y42" s="16">
        <v>16870</v>
      </c>
      <c r="Z42" s="16">
        <v>122955</v>
      </c>
      <c r="AA42">
        <v>276120</v>
      </c>
      <c r="AB42" s="10"/>
      <c r="AC42" s="18"/>
      <c r="AD42" s="18"/>
      <c r="AE42" s="18"/>
      <c r="AF42" s="18"/>
      <c r="AG42" s="18"/>
      <c r="AH42" s="10"/>
      <c r="AI42" s="10"/>
      <c r="AJ42" s="10"/>
      <c r="AK42" s="10"/>
      <c r="AL42" s="10"/>
      <c r="AM42" s="10"/>
    </row>
    <row r="43" spans="1:39" x14ac:dyDescent="0.25">
      <c r="A43">
        <v>2009</v>
      </c>
      <c r="B43" t="s">
        <v>38</v>
      </c>
      <c r="C43" t="s">
        <v>45</v>
      </c>
      <c r="D43" s="2">
        <v>0.67223387509861299</v>
      </c>
      <c r="E43" s="2">
        <v>0.420640172886312</v>
      </c>
      <c r="F43" s="2">
        <v>8.3923143360290706E-2</v>
      </c>
      <c r="G43" s="2">
        <v>5.1032120811040194E-2</v>
      </c>
      <c r="H43" s="2">
        <v>1.3725468202603E-2</v>
      </c>
      <c r="I43" s="2">
        <v>0.10117812449758701</v>
      </c>
      <c r="J43" s="12">
        <v>0.144784808138818</v>
      </c>
      <c r="K43" s="12">
        <v>8.0483363805293487E-2</v>
      </c>
      <c r="L43" s="12">
        <v>0.11329586964731</v>
      </c>
      <c r="M43" s="12">
        <v>6.3501321697905094E-2</v>
      </c>
      <c r="N43" s="12">
        <v>0.45213285026863903</v>
      </c>
      <c r="O43" s="2">
        <f t="shared" si="11"/>
        <v>1</v>
      </c>
      <c r="P43" s="7">
        <v>179794.99999999994</v>
      </c>
      <c r="Q43" s="7">
        <v>112504.00000000012</v>
      </c>
      <c r="R43" s="7">
        <v>22445.999999999993</v>
      </c>
      <c r="S43" s="7">
        <v>13649</v>
      </c>
      <c r="T43" s="7">
        <v>3670.9999999999959</v>
      </c>
      <c r="U43" s="7">
        <v>27061.000000000124</v>
      </c>
      <c r="V43" s="16">
        <v>38725</v>
      </c>
      <c r="W43" s="16">
        <v>21525</v>
      </c>
      <c r="X43" s="16">
        <v>30300</v>
      </c>
      <c r="Y43" s="16">
        <v>16985</v>
      </c>
      <c r="Z43" s="16">
        <v>120925</v>
      </c>
      <c r="AA43">
        <v>267459</v>
      </c>
      <c r="AB43" s="10"/>
      <c r="AC43" s="18"/>
      <c r="AD43" s="18"/>
      <c r="AE43" s="18"/>
      <c r="AF43" s="18"/>
      <c r="AG43" s="18"/>
      <c r="AH43" s="10"/>
      <c r="AI43" s="10"/>
      <c r="AJ43" s="10"/>
      <c r="AK43" s="10"/>
      <c r="AL43" s="10"/>
      <c r="AM43" s="10"/>
    </row>
    <row r="44" spans="1:39" x14ac:dyDescent="0.25">
      <c r="A44">
        <v>2010</v>
      </c>
      <c r="B44" t="s">
        <v>38</v>
      </c>
      <c r="C44" t="s">
        <v>45</v>
      </c>
      <c r="D44" s="2">
        <v>0.69396300557307</v>
      </c>
      <c r="E44" s="2">
        <v>0.42953353553765899</v>
      </c>
      <c r="F44" s="2">
        <v>8.7387380657114308E-2</v>
      </c>
      <c r="G44" s="2">
        <v>5.3836901791450599E-2</v>
      </c>
      <c r="H44" s="2">
        <v>1.5027118289530701E-2</v>
      </c>
      <c r="I44" s="2">
        <v>0.10569035843954</v>
      </c>
      <c r="J44" s="12">
        <v>0.14628188079905599</v>
      </c>
      <c r="K44" s="12">
        <v>8.0574190560145809E-2</v>
      </c>
      <c r="L44" s="12">
        <v>0.113583050695513</v>
      </c>
      <c r="M44" s="12">
        <v>6.2939831762016493E-2</v>
      </c>
      <c r="N44" s="12">
        <v>0.45498214525840802</v>
      </c>
      <c r="O44" s="2">
        <f t="shared" si="11"/>
        <v>1</v>
      </c>
      <c r="P44" s="7">
        <v>185785</v>
      </c>
      <c r="Q44" s="7">
        <v>114992.99999999991</v>
      </c>
      <c r="R44" s="7">
        <v>23395.000000000015</v>
      </c>
      <c r="S44" s="7">
        <v>14412.999999999989</v>
      </c>
      <c r="T44" s="7">
        <v>4023.0000000000009</v>
      </c>
      <c r="U44" s="7">
        <v>28294.999999999891</v>
      </c>
      <c r="V44" s="16">
        <v>39160</v>
      </c>
      <c r="W44" s="16">
        <v>21570</v>
      </c>
      <c r="X44" s="16">
        <v>30410</v>
      </c>
      <c r="Y44" s="16">
        <v>16850</v>
      </c>
      <c r="Z44" s="16">
        <v>121805</v>
      </c>
      <c r="AA44">
        <v>267716</v>
      </c>
      <c r="AB44" s="10"/>
      <c r="AC44" s="18"/>
      <c r="AD44" s="18"/>
      <c r="AE44" s="18"/>
      <c r="AF44" s="18"/>
      <c r="AG44" s="18"/>
      <c r="AH44" s="10"/>
      <c r="AI44" s="10"/>
      <c r="AJ44" s="10"/>
      <c r="AK44" s="10"/>
      <c r="AL44" s="10"/>
      <c r="AM44" s="10"/>
    </row>
    <row r="45" spans="1:39" x14ac:dyDescent="0.25">
      <c r="A45">
        <v>2011</v>
      </c>
      <c r="B45" t="s">
        <v>38</v>
      </c>
      <c r="C45" t="s">
        <v>45</v>
      </c>
      <c r="D45" s="2">
        <v>0.71109557697229409</v>
      </c>
      <c r="E45" s="2">
        <v>0.43893746490494301</v>
      </c>
      <c r="F45" s="2">
        <v>9.3567720568855109E-2</v>
      </c>
      <c r="G45" s="2">
        <v>6.0506743980839495E-2</v>
      </c>
      <c r="H45" s="2">
        <v>1.5657647953122598E-2</v>
      </c>
      <c r="I45" s="2">
        <v>0.113457784704476</v>
      </c>
      <c r="J45" s="12">
        <v>0.14984586823739701</v>
      </c>
      <c r="K45" s="12">
        <v>8.5022670929641803E-2</v>
      </c>
      <c r="L45" s="12">
        <v>0.11333554885805</v>
      </c>
      <c r="M45" s="12">
        <v>6.4872855620366002E-2</v>
      </c>
      <c r="N45" s="12">
        <v>0.469255774688776</v>
      </c>
      <c r="O45" s="2">
        <f t="shared" si="11"/>
        <v>1</v>
      </c>
      <c r="P45" s="7">
        <v>186156.99999999988</v>
      </c>
      <c r="Q45" s="7">
        <v>114909.00000000013</v>
      </c>
      <c r="R45" s="7">
        <v>24495.000000000011</v>
      </c>
      <c r="S45" s="7">
        <v>15839.999999999991</v>
      </c>
      <c r="T45" s="7">
        <v>4099.0000000000118</v>
      </c>
      <c r="U45" s="7">
        <v>29702.000000000065</v>
      </c>
      <c r="V45" s="16">
        <v>39230</v>
      </c>
      <c r="W45" s="16">
        <v>22260</v>
      </c>
      <c r="X45" s="16">
        <v>29670</v>
      </c>
      <c r="Y45" s="16">
        <v>16985</v>
      </c>
      <c r="Z45" s="16">
        <v>122845</v>
      </c>
      <c r="AA45">
        <v>261789</v>
      </c>
      <c r="AB45" s="10"/>
      <c r="AC45" s="18"/>
      <c r="AD45" s="18"/>
      <c r="AE45" s="18"/>
      <c r="AF45" s="18"/>
      <c r="AG45" s="18"/>
      <c r="AH45" s="10"/>
      <c r="AI45" s="10"/>
      <c r="AJ45" s="10"/>
      <c r="AK45" s="10"/>
      <c r="AL45" s="10"/>
      <c r="AM45" s="10"/>
    </row>
    <row r="46" spans="1:39" x14ac:dyDescent="0.25">
      <c r="A46">
        <v>2012</v>
      </c>
      <c r="B46" t="s">
        <v>38</v>
      </c>
      <c r="C46" t="s">
        <v>45</v>
      </c>
      <c r="D46" s="2">
        <v>0.74916905687472701</v>
      </c>
      <c r="E46" s="2">
        <v>0.44094609775211097</v>
      </c>
      <c r="F46" s="2">
        <v>9.5235154009179895E-2</v>
      </c>
      <c r="G46" s="2">
        <v>6.2236771501256498E-2</v>
      </c>
      <c r="H46" s="2">
        <v>1.6661326497917298E-2</v>
      </c>
      <c r="I46" s="2">
        <v>0.117204479565169</v>
      </c>
      <c r="J46" s="12">
        <v>0.15229517879271001</v>
      </c>
      <c r="K46" s="12">
        <v>8.7780793150171996E-2</v>
      </c>
      <c r="L46" s="12">
        <v>0.108615171998471</v>
      </c>
      <c r="M46" s="12">
        <v>6.4912003026524598E-2</v>
      </c>
      <c r="N46" s="12">
        <v>0.47951112363584403</v>
      </c>
      <c r="O46" s="2">
        <f t="shared" si="11"/>
        <v>1</v>
      </c>
      <c r="P46" s="7">
        <v>194066.99999999991</v>
      </c>
      <c r="Q46" s="7">
        <v>114224.00000000009</v>
      </c>
      <c r="R46" s="7">
        <v>24669.999999999989</v>
      </c>
      <c r="S46" s="7">
        <v>16121.999999999987</v>
      </c>
      <c r="T46" s="7">
        <v>4315.9999999999909</v>
      </c>
      <c r="U46" s="7">
        <v>30361.000000000073</v>
      </c>
      <c r="V46" s="16">
        <v>39450</v>
      </c>
      <c r="W46" s="16">
        <v>22740</v>
      </c>
      <c r="X46" s="16">
        <v>28135</v>
      </c>
      <c r="Y46" s="16">
        <v>16815</v>
      </c>
      <c r="Z46" s="16">
        <v>124215</v>
      </c>
      <c r="AA46">
        <v>259043</v>
      </c>
      <c r="AB46" s="10"/>
      <c r="AC46" s="18"/>
      <c r="AD46" s="18"/>
      <c r="AE46" s="18"/>
      <c r="AF46" s="18"/>
      <c r="AG46" s="18"/>
      <c r="AH46" s="10"/>
      <c r="AI46" s="10"/>
      <c r="AJ46" s="10"/>
      <c r="AK46" s="10"/>
      <c r="AL46" s="10"/>
      <c r="AM46" s="10"/>
    </row>
    <row r="47" spans="1:39" x14ac:dyDescent="0.25">
      <c r="A47">
        <v>2013</v>
      </c>
      <c r="B47" t="s">
        <v>38</v>
      </c>
      <c r="C47" t="s">
        <v>45</v>
      </c>
      <c r="D47" s="2">
        <v>0.7427068604716931</v>
      </c>
      <c r="E47" s="2">
        <v>0.44507286541108199</v>
      </c>
      <c r="F47" s="2">
        <v>9.2215749486265888E-2</v>
      </c>
      <c r="G47" s="2">
        <v>5.9227419263616306E-2</v>
      </c>
      <c r="H47" s="2">
        <v>1.6484738796825202E-2</v>
      </c>
      <c r="I47" s="2">
        <v>0.11446939275682</v>
      </c>
      <c r="J47" s="12">
        <v>0.147683954527459</v>
      </c>
      <c r="K47" s="12">
        <v>8.5975529287559208E-2</v>
      </c>
      <c r="L47" s="12">
        <v>8.6024546122956805E-2</v>
      </c>
      <c r="M47" s="12">
        <v>5.4838527232622593E-2</v>
      </c>
      <c r="N47" s="12">
        <v>0.478147917727127</v>
      </c>
      <c r="O47" s="2">
        <f t="shared" si="11"/>
        <v>1</v>
      </c>
      <c r="P47" s="7">
        <v>196977.00000000009</v>
      </c>
      <c r="Q47" s="7">
        <v>118040.0000000001</v>
      </c>
      <c r="R47" s="7">
        <v>24457.000000000007</v>
      </c>
      <c r="S47" s="7">
        <v>15707.999999999998</v>
      </c>
      <c r="T47" s="7">
        <v>4371.9999999999955</v>
      </c>
      <c r="U47" s="7">
        <v>30359.000000000015</v>
      </c>
      <c r="V47" s="16">
        <v>39170</v>
      </c>
      <c r="W47" s="16">
        <v>22800</v>
      </c>
      <c r="X47" s="16">
        <v>22815</v>
      </c>
      <c r="Y47" s="16">
        <v>14545</v>
      </c>
      <c r="Z47" s="16">
        <v>126810</v>
      </c>
      <c r="AA47">
        <v>265215</v>
      </c>
      <c r="AB47" s="10"/>
      <c r="AC47" s="18"/>
      <c r="AD47" s="18"/>
      <c r="AE47" s="18"/>
      <c r="AF47" s="18"/>
      <c r="AG47" s="18"/>
      <c r="AH47" s="10"/>
      <c r="AI47" s="10"/>
      <c r="AJ47" s="10"/>
      <c r="AK47" s="10"/>
      <c r="AL47" s="10"/>
      <c r="AM47" s="10"/>
    </row>
    <row r="48" spans="1:39" x14ac:dyDescent="0.25">
      <c r="A48">
        <v>2014</v>
      </c>
      <c r="B48" t="s">
        <v>38</v>
      </c>
      <c r="C48" t="s">
        <v>45</v>
      </c>
      <c r="D48" s="2">
        <v>0.738702852670164</v>
      </c>
      <c r="E48" s="2">
        <v>0.450049210691507</v>
      </c>
      <c r="F48" s="2">
        <v>9.2787340065252605E-2</v>
      </c>
      <c r="G48" s="2">
        <v>5.95565612963724E-2</v>
      </c>
      <c r="H48" s="2">
        <v>1.61194076117703E-2</v>
      </c>
      <c r="I48" s="2">
        <v>0.11533126157613699</v>
      </c>
      <c r="J48" s="12">
        <v>0.146008509187287</v>
      </c>
      <c r="K48" s="12">
        <v>8.4750885404961396E-2</v>
      </c>
      <c r="L48" s="13"/>
      <c r="M48" s="13"/>
      <c r="N48" s="12">
        <v>0.47474367816982699</v>
      </c>
      <c r="O48" s="2">
        <f t="shared" si="11"/>
        <v>1</v>
      </c>
      <c r="P48" s="7">
        <v>190639.99999999991</v>
      </c>
      <c r="Q48" s="7">
        <v>116145.99999999997</v>
      </c>
      <c r="R48" s="7">
        <v>23946</v>
      </c>
      <c r="S48" s="7">
        <v>15370.000000000011</v>
      </c>
      <c r="T48" s="7">
        <v>4160.0000000000082</v>
      </c>
      <c r="U48" s="7">
        <v>29763.999999999978</v>
      </c>
      <c r="V48" s="16">
        <v>37680</v>
      </c>
      <c r="W48" s="16">
        <v>21870</v>
      </c>
      <c r="X48" s="14"/>
      <c r="Y48" s="14"/>
      <c r="Z48" s="16">
        <v>122520</v>
      </c>
      <c r="AA48">
        <v>258074</v>
      </c>
      <c r="AB48" s="10"/>
      <c r="AC48" s="18"/>
      <c r="AD48" s="18"/>
      <c r="AE48" s="17"/>
      <c r="AF48" s="17"/>
      <c r="AG48" s="18"/>
      <c r="AH48" s="10"/>
      <c r="AI48" s="10"/>
      <c r="AJ48" s="10"/>
      <c r="AK48" s="10"/>
      <c r="AL48" s="10"/>
      <c r="AM48" s="10"/>
    </row>
    <row r="49" spans="1:39" x14ac:dyDescent="0.25">
      <c r="A49">
        <v>2015</v>
      </c>
      <c r="B49" t="s">
        <v>38</v>
      </c>
      <c r="C49" t="s">
        <v>45</v>
      </c>
      <c r="D49" s="2">
        <v>0.75372187231099896</v>
      </c>
      <c r="E49" s="2">
        <v>0.45898180417981299</v>
      </c>
      <c r="F49" s="2">
        <v>9.75721880169267E-2</v>
      </c>
      <c r="G49" s="2">
        <v>6.4858217194676798E-2</v>
      </c>
      <c r="H49" s="2">
        <v>1.7252827994294898E-2</v>
      </c>
      <c r="I49" s="2">
        <v>0.12210570156654599</v>
      </c>
      <c r="J49" s="12">
        <v>0.137586490065184</v>
      </c>
      <c r="K49" s="12">
        <v>8.0429375778459711E-2</v>
      </c>
      <c r="L49" s="13"/>
      <c r="M49" s="13"/>
      <c r="N49" s="12">
        <v>0.44897429953361195</v>
      </c>
      <c r="O49" s="2">
        <f t="shared" si="11"/>
        <v>1</v>
      </c>
      <c r="P49" s="7">
        <v>191829.00000000003</v>
      </c>
      <c r="Q49" s="7">
        <v>116815.00000000003</v>
      </c>
      <c r="R49" s="7">
        <v>24832.999999999996</v>
      </c>
      <c r="S49" s="7">
        <v>16506.999999999996</v>
      </c>
      <c r="T49" s="7">
        <v>4391</v>
      </c>
      <c r="U49" s="7">
        <v>31077.000000000055</v>
      </c>
      <c r="V49" s="16">
        <v>35015</v>
      </c>
      <c r="W49" s="16">
        <v>20470</v>
      </c>
      <c r="X49" s="14"/>
      <c r="Y49" s="14"/>
      <c r="Z49" s="16">
        <v>114270</v>
      </c>
      <c r="AA49">
        <v>254509</v>
      </c>
      <c r="AB49" s="10"/>
      <c r="AC49" s="18"/>
      <c r="AD49" s="18"/>
      <c r="AE49" s="17"/>
      <c r="AF49" s="17"/>
      <c r="AG49" s="18"/>
      <c r="AH49" s="10"/>
      <c r="AI49" s="10"/>
      <c r="AJ49" s="10"/>
      <c r="AK49" s="10"/>
      <c r="AL49" s="10"/>
      <c r="AM49" s="10"/>
    </row>
    <row r="50" spans="1:39" x14ac:dyDescent="0.25">
      <c r="A50">
        <v>2016</v>
      </c>
      <c r="B50" t="s">
        <v>38</v>
      </c>
      <c r="C50" t="s">
        <v>45</v>
      </c>
      <c r="D50" s="2">
        <v>0.75031269921966404</v>
      </c>
      <c r="E50" s="2">
        <v>0.46573220035345103</v>
      </c>
      <c r="F50" s="2">
        <v>0.109577876227597</v>
      </c>
      <c r="G50" s="2">
        <v>7.4107697646080994E-2</v>
      </c>
      <c r="H50" s="2">
        <v>1.9689963767238802E-2</v>
      </c>
      <c r="I50" s="2">
        <v>0.136381242888615</v>
      </c>
      <c r="J50" s="13"/>
      <c r="K50" s="13"/>
      <c r="L50" s="13"/>
      <c r="M50" s="13"/>
      <c r="N50" s="13"/>
      <c r="O50" s="2">
        <f t="shared" si="11"/>
        <v>1</v>
      </c>
      <c r="P50" s="7">
        <v>185958.99999999997</v>
      </c>
      <c r="Q50" s="7">
        <v>115428.00000000001</v>
      </c>
      <c r="R50" s="7">
        <v>27158.000000000095</v>
      </c>
      <c r="S50" s="7">
        <v>18367.000000000007</v>
      </c>
      <c r="T50" s="7">
        <v>4879.9999999999991</v>
      </c>
      <c r="U50" s="7">
        <v>33801.000000000116</v>
      </c>
      <c r="V50" s="13"/>
      <c r="W50" s="13"/>
      <c r="X50" s="13"/>
      <c r="Y50" s="13"/>
      <c r="Z50" s="13"/>
      <c r="AA50">
        <v>247842</v>
      </c>
      <c r="AB50" s="10"/>
      <c r="AC50" s="19"/>
      <c r="AD50" s="19"/>
      <c r="AE50" s="19"/>
      <c r="AF50" s="19"/>
      <c r="AG50" s="19"/>
      <c r="AH50" s="10"/>
      <c r="AI50" s="10"/>
      <c r="AJ50" s="10"/>
      <c r="AK50" s="10"/>
      <c r="AL50" s="10"/>
      <c r="AM50" s="10"/>
    </row>
    <row r="51" spans="1:39" x14ac:dyDescent="0.25">
      <c r="A51">
        <v>2017</v>
      </c>
      <c r="B51" t="s">
        <v>38</v>
      </c>
      <c r="C51" t="s">
        <v>45</v>
      </c>
      <c r="D51" s="2">
        <v>0.7029020010516599</v>
      </c>
      <c r="E51" s="2">
        <v>0.45351374403265898</v>
      </c>
      <c r="F51" s="2">
        <v>0.117806585708193</v>
      </c>
      <c r="G51" s="2">
        <v>8.2273737904878602E-2</v>
      </c>
      <c r="H51" s="2">
        <v>2.0834454689615499E-2</v>
      </c>
      <c r="I51" s="2">
        <v>0.14587430596671999</v>
      </c>
      <c r="J51" s="13"/>
      <c r="K51" s="13"/>
      <c r="L51" s="13"/>
      <c r="M51" s="13"/>
      <c r="N51" s="13"/>
      <c r="O51" s="2">
        <f t="shared" si="11"/>
        <v>1</v>
      </c>
      <c r="P51" s="7">
        <v>169767.00000000006</v>
      </c>
      <c r="Q51" s="7">
        <v>109533.9999999999</v>
      </c>
      <c r="R51" s="7">
        <v>28452.999999999898</v>
      </c>
      <c r="S51" s="7">
        <v>19870.999999999996</v>
      </c>
      <c r="T51" s="7">
        <v>5032.0000000000045</v>
      </c>
      <c r="U51" s="7">
        <v>35232.000000000109</v>
      </c>
      <c r="V51" s="13"/>
      <c r="W51" s="13"/>
      <c r="X51" s="13"/>
      <c r="Y51" s="13"/>
      <c r="Z51" s="13"/>
      <c r="AA51">
        <v>241523</v>
      </c>
      <c r="AB51" s="10"/>
      <c r="AC51" s="19"/>
      <c r="AD51" s="19"/>
      <c r="AE51" s="19"/>
      <c r="AF51" s="19"/>
      <c r="AG51" s="19"/>
      <c r="AH51" s="10"/>
      <c r="AI51" s="10"/>
      <c r="AJ51" s="10"/>
      <c r="AK51" s="10"/>
      <c r="AL51" s="10"/>
      <c r="AM51" s="10"/>
    </row>
    <row r="52" spans="1:39" x14ac:dyDescent="0.25">
      <c r="A52">
        <v>2006</v>
      </c>
      <c r="B52" t="s">
        <v>37</v>
      </c>
      <c r="C52" t="s">
        <v>45</v>
      </c>
      <c r="D52" s="2">
        <v>0.62312373791421993</v>
      </c>
      <c r="E52" s="2">
        <v>0.41839364978922605</v>
      </c>
      <c r="F52" s="2">
        <v>6.9066917300229805E-2</v>
      </c>
      <c r="G52" s="2">
        <v>3.8725677222434196E-2</v>
      </c>
      <c r="H52" s="2">
        <v>9.0870176156931312E-3</v>
      </c>
      <c r="I52" s="2">
        <v>8.232754208503551E-2</v>
      </c>
      <c r="J52" s="12">
        <v>0.13932961725649298</v>
      </c>
      <c r="K52" s="12">
        <v>7.4836452294320704E-2</v>
      </c>
      <c r="L52" s="12">
        <v>0.10683410725751701</v>
      </c>
      <c r="M52" s="12">
        <v>5.6532137240487196E-2</v>
      </c>
      <c r="N52" s="12">
        <v>0.45757530639022498</v>
      </c>
      <c r="O52" s="2">
        <f t="shared" si="11"/>
        <v>1</v>
      </c>
      <c r="P52" s="7">
        <f>D52*AA52</f>
        <v>133922.99999999997</v>
      </c>
      <c r="Q52" s="7">
        <f>E52*AA52</f>
        <v>89922.000000000044</v>
      </c>
      <c r="R52" s="7">
        <f>F52*AA52</f>
        <v>14843.999999999991</v>
      </c>
      <c r="S52" s="7">
        <f>G52*AA52</f>
        <v>8323.0000000000018</v>
      </c>
      <c r="T52" s="7">
        <f>H52*AA52</f>
        <v>1952.9999999999991</v>
      </c>
      <c r="U52" s="7">
        <f>I52*AA52</f>
        <v>17694.000000000004</v>
      </c>
      <c r="V52" s="16">
        <v>29945</v>
      </c>
      <c r="W52" s="16">
        <v>16085</v>
      </c>
      <c r="X52" s="16">
        <v>22960</v>
      </c>
      <c r="Y52" s="16">
        <v>12150</v>
      </c>
      <c r="Z52" s="16">
        <v>98345</v>
      </c>
      <c r="AA52">
        <v>214922</v>
      </c>
      <c r="AC52" s="18"/>
      <c r="AD52" s="18"/>
      <c r="AE52" s="18"/>
      <c r="AF52" s="18"/>
      <c r="AG52" s="18"/>
      <c r="AM52" s="10"/>
    </row>
    <row r="53" spans="1:39" x14ac:dyDescent="0.25">
      <c r="A53">
        <v>2007</v>
      </c>
      <c r="B53" t="s">
        <v>37</v>
      </c>
      <c r="C53" t="s">
        <v>45</v>
      </c>
      <c r="D53" s="2">
        <v>0.65097932916769907</v>
      </c>
      <c r="E53" s="2">
        <v>0.42581073312988105</v>
      </c>
      <c r="F53" s="2">
        <v>6.6181247166698598E-2</v>
      </c>
      <c r="G53" s="2">
        <v>3.87291854579783E-2</v>
      </c>
      <c r="H53" s="2">
        <v>9.8470367756679604E-3</v>
      </c>
      <c r="I53" s="2">
        <v>8.0641015455220996E-2</v>
      </c>
      <c r="J53" s="12">
        <v>0.13985409374079899</v>
      </c>
      <c r="K53" s="12">
        <v>7.6663878152851098E-2</v>
      </c>
      <c r="L53" s="12">
        <v>0.10686395012454801</v>
      </c>
      <c r="M53" s="12">
        <v>5.7918522430400098E-2</v>
      </c>
      <c r="N53" s="12">
        <v>0.47004528608749702</v>
      </c>
      <c r="O53" s="2">
        <f t="shared" si="11"/>
        <v>1</v>
      </c>
      <c r="P53" s="7">
        <f t="shared" ref="P53:P63" si="30">D53*AA53</f>
        <v>139292.00000000009</v>
      </c>
      <c r="Q53" s="7">
        <f t="shared" ref="Q53:Q63" si="31">E53*AA53</f>
        <v>91112.000000000044</v>
      </c>
      <c r="R53" s="7">
        <f t="shared" ref="R53:R63" si="32">F53*AA53</f>
        <v>14161</v>
      </c>
      <c r="S53" s="7">
        <f t="shared" ref="S53:S63" si="33">G53*AA53</f>
        <v>8286.9999999999909</v>
      </c>
      <c r="T53" s="7">
        <f t="shared" ref="T53:T63" si="34">H53*AA53</f>
        <v>2107.0000000000005</v>
      </c>
      <c r="U53" s="7">
        <f t="shared" ref="U53:U63" si="35">I53*AA53</f>
        <v>17255.000000000004</v>
      </c>
      <c r="V53" s="16">
        <v>29925</v>
      </c>
      <c r="W53" s="16">
        <v>16405</v>
      </c>
      <c r="X53" s="16">
        <v>22865</v>
      </c>
      <c r="Y53" s="16">
        <v>12395</v>
      </c>
      <c r="Z53" s="16">
        <v>100575</v>
      </c>
      <c r="AA53">
        <v>213973</v>
      </c>
      <c r="AC53" s="18"/>
      <c r="AD53" s="18"/>
      <c r="AE53" s="18"/>
      <c r="AF53" s="18"/>
      <c r="AG53" s="18"/>
      <c r="AM53" s="10"/>
    </row>
    <row r="54" spans="1:39" x14ac:dyDescent="0.25">
      <c r="A54">
        <v>2008</v>
      </c>
      <c r="B54" t="s">
        <v>37</v>
      </c>
      <c r="C54" t="s">
        <v>45</v>
      </c>
      <c r="D54" s="2">
        <v>0.69470481622243097</v>
      </c>
      <c r="E54" s="2">
        <v>0.44287356725792099</v>
      </c>
      <c r="F54" s="2">
        <v>7.1693585231523096E-2</v>
      </c>
      <c r="G54" s="2">
        <v>3.8367113329082596E-2</v>
      </c>
      <c r="H54" s="2">
        <v>9.3131372972321599E-3</v>
      </c>
      <c r="I54" s="2">
        <v>8.499304652552199E-2</v>
      </c>
      <c r="J54" s="12">
        <v>0.14159985139144798</v>
      </c>
      <c r="K54" s="12">
        <v>7.6769370572494403E-2</v>
      </c>
      <c r="L54" s="12">
        <v>0.107781364688399</v>
      </c>
      <c r="M54" s="12">
        <v>5.8599966864309294E-2</v>
      </c>
      <c r="N54" s="12">
        <v>0.47303708687073603</v>
      </c>
      <c r="O54" s="2">
        <f t="shared" si="11"/>
        <v>1</v>
      </c>
      <c r="P54" s="7">
        <f t="shared" si="30"/>
        <v>138372.00000000003</v>
      </c>
      <c r="Q54" s="7">
        <f t="shared" si="31"/>
        <v>88211.999999999956</v>
      </c>
      <c r="R54" s="7">
        <f t="shared" si="32"/>
        <v>14280.000000000002</v>
      </c>
      <c r="S54" s="7">
        <f t="shared" si="33"/>
        <v>7642.0000000000009</v>
      </c>
      <c r="T54" s="7">
        <f t="shared" si="34"/>
        <v>1854.9999999999989</v>
      </c>
      <c r="U54" s="7">
        <f t="shared" si="35"/>
        <v>16928.999999999996</v>
      </c>
      <c r="V54" s="16">
        <v>28205</v>
      </c>
      <c r="W54" s="16">
        <v>15290</v>
      </c>
      <c r="X54" s="16">
        <v>21470</v>
      </c>
      <c r="Y54" s="16">
        <v>11670</v>
      </c>
      <c r="Z54" s="16">
        <v>94220</v>
      </c>
      <c r="AA54">
        <v>199181</v>
      </c>
      <c r="AC54" s="18"/>
      <c r="AD54" s="18"/>
      <c r="AE54" s="18"/>
      <c r="AF54" s="18"/>
      <c r="AG54" s="18"/>
      <c r="AM54" s="10"/>
    </row>
    <row r="55" spans="1:39" x14ac:dyDescent="0.25">
      <c r="A55">
        <v>2009</v>
      </c>
      <c r="B55" t="s">
        <v>37</v>
      </c>
      <c r="C55" t="s">
        <v>45</v>
      </c>
      <c r="D55" s="2">
        <v>0.71785863517406701</v>
      </c>
      <c r="E55" s="2">
        <v>0.44833520265663801</v>
      </c>
      <c r="F55" s="2">
        <v>7.0522970684612205E-2</v>
      </c>
      <c r="G55" s="2">
        <v>3.7386466099272105E-2</v>
      </c>
      <c r="H55" s="2">
        <v>9.0057399221481812E-3</v>
      </c>
      <c r="I55" s="2">
        <v>8.3575245761034492E-2</v>
      </c>
      <c r="J55" s="12">
        <v>0.13972092102658801</v>
      </c>
      <c r="K55" s="12">
        <v>7.5223768995623608E-2</v>
      </c>
      <c r="L55" s="12">
        <v>0.106710870664819</v>
      </c>
      <c r="M55" s="12">
        <v>5.8163444832970507E-2</v>
      </c>
      <c r="N55" s="12">
        <v>0.47611114776450897</v>
      </c>
      <c r="O55" s="2">
        <f t="shared" si="11"/>
        <v>1</v>
      </c>
      <c r="P55" s="7">
        <f t="shared" si="30"/>
        <v>130567</v>
      </c>
      <c r="Q55" s="7">
        <f t="shared" si="31"/>
        <v>81544.999999999942</v>
      </c>
      <c r="R55" s="7">
        <f t="shared" si="32"/>
        <v>12827.000000000005</v>
      </c>
      <c r="S55" s="7">
        <f t="shared" si="33"/>
        <v>6800.0000000000073</v>
      </c>
      <c r="T55" s="7">
        <f t="shared" si="34"/>
        <v>1637.9999999999998</v>
      </c>
      <c r="U55" s="7">
        <f t="shared" si="35"/>
        <v>15200.999999999998</v>
      </c>
      <c r="V55" s="16">
        <v>25415</v>
      </c>
      <c r="W55" s="16">
        <v>13680</v>
      </c>
      <c r="X55" s="16">
        <v>19410</v>
      </c>
      <c r="Y55" s="16">
        <v>10580</v>
      </c>
      <c r="Z55" s="16">
        <v>86595</v>
      </c>
      <c r="AA55">
        <v>181884</v>
      </c>
      <c r="AC55" s="18"/>
      <c r="AD55" s="18"/>
      <c r="AE55" s="18"/>
      <c r="AF55" s="18"/>
      <c r="AG55" s="18"/>
      <c r="AM55" s="10"/>
    </row>
    <row r="56" spans="1:39" x14ac:dyDescent="0.25">
      <c r="A56">
        <v>2010</v>
      </c>
      <c r="B56" t="s">
        <v>37</v>
      </c>
      <c r="C56" t="s">
        <v>45</v>
      </c>
      <c r="D56" s="2">
        <v>0.73967615633918005</v>
      </c>
      <c r="E56" s="2">
        <v>0.456209917634055</v>
      </c>
      <c r="F56" s="2">
        <v>5.9448354242252005E-2</v>
      </c>
      <c r="G56" s="2">
        <v>2.9736666271176899E-2</v>
      </c>
      <c r="H56" s="2">
        <v>7.5122237556123099E-3</v>
      </c>
      <c r="I56" s="2">
        <v>7.1032040914455599E-2</v>
      </c>
      <c r="J56" s="12">
        <v>0.130642754107369</v>
      </c>
      <c r="K56" s="12">
        <v>6.8390585678691607E-2</v>
      </c>
      <c r="L56" s="12">
        <v>9.7159342820924297E-2</v>
      </c>
      <c r="M56" s="12">
        <v>5.1374118734349501E-2</v>
      </c>
      <c r="N56" s="12">
        <v>0.47544320871243101</v>
      </c>
      <c r="O56" s="2">
        <f t="shared" si="11"/>
        <v>1</v>
      </c>
      <c r="P56" s="7">
        <f t="shared" si="30"/>
        <v>118450.99999999996</v>
      </c>
      <c r="Q56" s="7">
        <f t="shared" si="31"/>
        <v>73056.999999999927</v>
      </c>
      <c r="R56" s="7">
        <f t="shared" si="32"/>
        <v>9519.9999999999945</v>
      </c>
      <c r="S56" s="7">
        <f t="shared" si="33"/>
        <v>4761.9999999999973</v>
      </c>
      <c r="T56" s="7">
        <f t="shared" si="34"/>
        <v>1202.9999999999998</v>
      </c>
      <c r="U56" s="7">
        <f t="shared" si="35"/>
        <v>11375.000000000005</v>
      </c>
      <c r="V56" s="16">
        <v>20920</v>
      </c>
      <c r="W56" s="16">
        <v>10950</v>
      </c>
      <c r="X56" s="16">
        <v>15560</v>
      </c>
      <c r="Y56" s="16">
        <v>8225</v>
      </c>
      <c r="Z56" s="16">
        <v>76135</v>
      </c>
      <c r="AA56">
        <v>160139</v>
      </c>
      <c r="AC56" s="18"/>
      <c r="AD56" s="18"/>
      <c r="AE56" s="18"/>
      <c r="AF56" s="18"/>
      <c r="AG56" s="18"/>
      <c r="AM56" s="10"/>
    </row>
    <row r="57" spans="1:39" x14ac:dyDescent="0.25">
      <c r="A57">
        <v>2011</v>
      </c>
      <c r="B57" t="s">
        <v>37</v>
      </c>
      <c r="C57" t="s">
        <v>45</v>
      </c>
      <c r="D57" s="2">
        <v>0.76494319601416805</v>
      </c>
      <c r="E57" s="2">
        <v>0.47469172998633197</v>
      </c>
      <c r="F57" s="2">
        <v>5.9567025763877707E-2</v>
      </c>
      <c r="G57" s="2">
        <v>3.0760864772710603E-2</v>
      </c>
      <c r="H57" s="2">
        <v>6.9075998295145598E-3</v>
      </c>
      <c r="I57" s="2">
        <v>7.1398127599535594E-2</v>
      </c>
      <c r="J57" s="12">
        <v>0.13078878911244701</v>
      </c>
      <c r="K57" s="12">
        <v>6.9531605943475294E-2</v>
      </c>
      <c r="L57" s="12">
        <v>9.414911597419201E-2</v>
      </c>
      <c r="M57" s="12">
        <v>5.0836995341044397E-2</v>
      </c>
      <c r="N57" s="12">
        <v>0.49764847665378198</v>
      </c>
      <c r="O57" s="2">
        <f t="shared" si="11"/>
        <v>1</v>
      </c>
      <c r="P57" s="7">
        <f t="shared" si="30"/>
        <v>104095.00000000001</v>
      </c>
      <c r="Q57" s="7">
        <f t="shared" si="31"/>
        <v>64597.000000000029</v>
      </c>
      <c r="R57" s="7">
        <f t="shared" si="32"/>
        <v>8106.0000000000064</v>
      </c>
      <c r="S57" s="7">
        <f t="shared" si="33"/>
        <v>4186.0000000000045</v>
      </c>
      <c r="T57" s="7">
        <f t="shared" si="34"/>
        <v>940.00000000000034</v>
      </c>
      <c r="U57" s="7">
        <f t="shared" si="35"/>
        <v>9716.0000000000018</v>
      </c>
      <c r="V57" s="16">
        <v>17800</v>
      </c>
      <c r="W57" s="16">
        <v>9460</v>
      </c>
      <c r="X57" s="16">
        <v>12810</v>
      </c>
      <c r="Y57" s="16">
        <v>6920</v>
      </c>
      <c r="Z57" s="16">
        <v>67720</v>
      </c>
      <c r="AA57">
        <v>136082</v>
      </c>
      <c r="AC57" s="18"/>
      <c r="AD57" s="18"/>
      <c r="AE57" s="18"/>
      <c r="AF57" s="18"/>
      <c r="AG57" s="18"/>
      <c r="AM57" s="10"/>
    </row>
    <row r="58" spans="1:39" x14ac:dyDescent="0.25">
      <c r="A58">
        <v>2012</v>
      </c>
      <c r="B58" t="s">
        <v>37</v>
      </c>
      <c r="C58" t="s">
        <v>45</v>
      </c>
      <c r="D58" s="2">
        <v>0.80404497953669507</v>
      </c>
      <c r="E58" s="2">
        <v>0.46665077283744599</v>
      </c>
      <c r="F58" s="2">
        <v>5.3188699487423996E-2</v>
      </c>
      <c r="G58" s="2">
        <v>2.5620852703937703E-2</v>
      </c>
      <c r="H58" s="2">
        <v>5.4992649103985406E-3</v>
      </c>
      <c r="I58" s="2">
        <v>6.3241546469583201E-2</v>
      </c>
      <c r="J58" s="12">
        <v>0.125330790320658</v>
      </c>
      <c r="K58" s="12">
        <v>6.7350101323161299E-2</v>
      </c>
      <c r="L58" s="12">
        <v>8.4094250407279414E-2</v>
      </c>
      <c r="M58" s="12">
        <v>4.7101362895855703E-2</v>
      </c>
      <c r="N58" s="12">
        <v>0.50359597886120699</v>
      </c>
      <c r="O58" s="2">
        <f t="shared" si="11"/>
        <v>1</v>
      </c>
      <c r="P58" s="7">
        <f t="shared" si="30"/>
        <v>101177.00000000003</v>
      </c>
      <c r="Q58" s="7">
        <f t="shared" si="31"/>
        <v>58721.000000000015</v>
      </c>
      <c r="R58" s="7">
        <f t="shared" si="32"/>
        <v>6692.9999999999982</v>
      </c>
      <c r="S58" s="7">
        <f t="shared" si="33"/>
        <v>3224.0000000000009</v>
      </c>
      <c r="T58" s="7">
        <f t="shared" si="34"/>
        <v>692.00000000000034</v>
      </c>
      <c r="U58" s="7">
        <f t="shared" si="35"/>
        <v>7958.0000000000018</v>
      </c>
      <c r="V58" s="16">
        <v>15770</v>
      </c>
      <c r="W58" s="16">
        <v>8475</v>
      </c>
      <c r="X58" s="16">
        <v>10580</v>
      </c>
      <c r="Y58" s="16">
        <v>5925</v>
      </c>
      <c r="Z58" s="16">
        <v>63370</v>
      </c>
      <c r="AA58">
        <v>125835</v>
      </c>
      <c r="AC58" s="18"/>
      <c r="AD58" s="18"/>
      <c r="AE58" s="18"/>
      <c r="AF58" s="18"/>
      <c r="AG58" s="18"/>
      <c r="AM58" s="10"/>
    </row>
    <row r="59" spans="1:39" x14ac:dyDescent="0.25">
      <c r="A59">
        <v>2013</v>
      </c>
      <c r="B59" t="s">
        <v>37</v>
      </c>
      <c r="C59" t="s">
        <v>45</v>
      </c>
      <c r="D59" s="2">
        <v>0.80576593796041907</v>
      </c>
      <c r="E59" s="2">
        <v>0.467431210926612</v>
      </c>
      <c r="F59" s="2">
        <v>4.6597379843109098E-2</v>
      </c>
      <c r="G59" s="2">
        <v>2.2474415641301301E-2</v>
      </c>
      <c r="H59" s="2">
        <v>5.5270178791860802E-3</v>
      </c>
      <c r="I59" s="2">
        <v>5.6886871341536305E-2</v>
      </c>
      <c r="J59" s="12">
        <v>0.119308724564966</v>
      </c>
      <c r="K59" s="12">
        <v>6.3544777605224395E-2</v>
      </c>
      <c r="L59" s="12">
        <v>6.5121650141361093E-2</v>
      </c>
      <c r="M59" s="12">
        <v>3.8418349062238705E-2</v>
      </c>
      <c r="N59" s="12">
        <v>0.49996416198781501</v>
      </c>
      <c r="O59" s="2">
        <f t="shared" si="11"/>
        <v>1</v>
      </c>
      <c r="P59" s="7">
        <f t="shared" si="30"/>
        <v>101176.00000000001</v>
      </c>
      <c r="Q59" s="7">
        <f t="shared" si="31"/>
        <v>58693.000000000036</v>
      </c>
      <c r="R59" s="7">
        <f t="shared" si="32"/>
        <v>5850.9999999999936</v>
      </c>
      <c r="S59" s="7">
        <f t="shared" si="33"/>
        <v>2821.9999999999977</v>
      </c>
      <c r="T59" s="7">
        <f t="shared" si="34"/>
        <v>694.00000000000011</v>
      </c>
      <c r="U59" s="7">
        <f t="shared" si="35"/>
        <v>7143.0000000000064</v>
      </c>
      <c r="V59" s="16">
        <v>14980</v>
      </c>
      <c r="W59" s="16">
        <v>7980</v>
      </c>
      <c r="X59" s="16">
        <v>8175</v>
      </c>
      <c r="Y59" s="16">
        <v>4825</v>
      </c>
      <c r="Z59" s="16">
        <v>62780</v>
      </c>
      <c r="AA59">
        <v>125565</v>
      </c>
      <c r="AC59" s="18"/>
      <c r="AD59" s="18"/>
      <c r="AE59" s="18"/>
      <c r="AF59" s="18"/>
      <c r="AG59" s="18"/>
      <c r="AM59" s="10"/>
    </row>
    <row r="60" spans="1:39" x14ac:dyDescent="0.25">
      <c r="A60">
        <v>2014</v>
      </c>
      <c r="B60" t="s">
        <v>37</v>
      </c>
      <c r="C60" t="s">
        <v>45</v>
      </c>
      <c r="D60" s="2">
        <v>0.78675482110989703</v>
      </c>
      <c r="E60" s="2">
        <v>0.447897422190077</v>
      </c>
      <c r="F60" s="2">
        <v>3.8757556937445502E-2</v>
      </c>
      <c r="G60" s="2">
        <v>1.78772179463998E-2</v>
      </c>
      <c r="H60" s="2">
        <v>3.9072019874057604E-3</v>
      </c>
      <c r="I60" s="2">
        <v>4.6682022940071198E-2</v>
      </c>
      <c r="J60" s="12">
        <v>0.10956674868908299</v>
      </c>
      <c r="K60" s="12">
        <v>5.7680364148080601E-2</v>
      </c>
      <c r="L60" s="13"/>
      <c r="M60" s="13"/>
      <c r="N60" s="12">
        <v>0.475467960157546</v>
      </c>
      <c r="O60" s="2">
        <f t="shared" si="11"/>
        <v>1</v>
      </c>
      <c r="P60" s="7">
        <f t="shared" si="30"/>
        <v>100076.00000000001</v>
      </c>
      <c r="Q60" s="7">
        <f t="shared" si="31"/>
        <v>56972.999999999985</v>
      </c>
      <c r="R60" s="7">
        <f t="shared" si="32"/>
        <v>4930.0000000000055</v>
      </c>
      <c r="S60" s="7">
        <f t="shared" si="33"/>
        <v>2274.0000000000009</v>
      </c>
      <c r="T60" s="7">
        <f t="shared" si="34"/>
        <v>497.00000000000011</v>
      </c>
      <c r="U60" s="7">
        <f t="shared" si="35"/>
        <v>5937.9999999999964</v>
      </c>
      <c r="V60" s="16">
        <v>13935</v>
      </c>
      <c r="W60" s="16">
        <v>7335</v>
      </c>
      <c r="X60" s="14"/>
      <c r="Y60" s="14"/>
      <c r="Z60" s="16">
        <v>60480</v>
      </c>
      <c r="AA60">
        <v>127201</v>
      </c>
      <c r="AC60" s="18"/>
      <c r="AD60" s="18"/>
      <c r="AE60" s="17"/>
      <c r="AF60" s="17"/>
      <c r="AG60" s="18"/>
      <c r="AM60" s="10"/>
    </row>
    <row r="61" spans="1:39" x14ac:dyDescent="0.25">
      <c r="A61">
        <v>2015</v>
      </c>
      <c r="B61" t="s">
        <v>37</v>
      </c>
      <c r="C61" t="s">
        <v>45</v>
      </c>
      <c r="D61" s="2">
        <v>0.77353454180819303</v>
      </c>
      <c r="E61" s="2">
        <v>0.42139381827682898</v>
      </c>
      <c r="F61" s="2">
        <v>3.8160877332975497E-2</v>
      </c>
      <c r="G61" s="2">
        <v>1.7943521336619299E-2</v>
      </c>
      <c r="H61" s="2">
        <v>3.9191870688011499E-3</v>
      </c>
      <c r="I61" s="2">
        <v>4.5815649914201603E-2</v>
      </c>
      <c r="J61" s="12">
        <v>9.362973215357559E-2</v>
      </c>
      <c r="K61" s="12">
        <v>4.9480619443404796E-2</v>
      </c>
      <c r="L61" s="13"/>
      <c r="M61" s="13"/>
      <c r="N61" s="12">
        <v>0.41931064677179003</v>
      </c>
      <c r="O61" s="2">
        <f t="shared" si="11"/>
        <v>1</v>
      </c>
      <c r="P61" s="7">
        <f t="shared" si="30"/>
        <v>109541.00000000003</v>
      </c>
      <c r="Q61" s="7">
        <f t="shared" si="31"/>
        <v>59674.000000000029</v>
      </c>
      <c r="R61" s="7">
        <f t="shared" si="32"/>
        <v>5403.9999999999927</v>
      </c>
      <c r="S61" s="7">
        <f t="shared" si="33"/>
        <v>2540.9999999999955</v>
      </c>
      <c r="T61" s="7">
        <f t="shared" si="34"/>
        <v>554.99999999999966</v>
      </c>
      <c r="U61" s="7">
        <f t="shared" si="35"/>
        <v>6488.0000000000036</v>
      </c>
      <c r="V61" s="16">
        <v>13260</v>
      </c>
      <c r="W61" s="16">
        <v>7005</v>
      </c>
      <c r="X61" s="14"/>
      <c r="Y61" s="14"/>
      <c r="Z61" s="16">
        <v>59380</v>
      </c>
      <c r="AA61">
        <v>141611</v>
      </c>
      <c r="AC61" s="18"/>
      <c r="AD61" s="18"/>
      <c r="AE61" s="17"/>
      <c r="AF61" s="17"/>
      <c r="AG61" s="18"/>
      <c r="AM61" s="10"/>
    </row>
    <row r="62" spans="1:39" x14ac:dyDescent="0.25">
      <c r="A62">
        <v>2016</v>
      </c>
      <c r="B62" t="s">
        <v>37</v>
      </c>
      <c r="C62" t="s">
        <v>45</v>
      </c>
      <c r="D62" s="2">
        <v>0.72142032698722702</v>
      </c>
      <c r="E62" s="2">
        <v>0.37860377214900898</v>
      </c>
      <c r="F62" s="2">
        <v>3.8647404269352197E-2</v>
      </c>
      <c r="G62" s="2">
        <v>1.85246255121066E-2</v>
      </c>
      <c r="H62" s="2">
        <v>3.8622036757524603E-3</v>
      </c>
      <c r="I62" s="2">
        <v>4.60674014789259E-2</v>
      </c>
      <c r="J62" s="13"/>
      <c r="K62" s="13"/>
      <c r="L62" s="13"/>
      <c r="M62" s="13"/>
      <c r="N62" s="13"/>
      <c r="O62" s="2">
        <f t="shared" si="11"/>
        <v>1</v>
      </c>
      <c r="P62" s="7">
        <f t="shared" si="30"/>
        <v>113754.99999999993</v>
      </c>
      <c r="Q62" s="7">
        <f t="shared" si="31"/>
        <v>59699.000000000036</v>
      </c>
      <c r="R62" s="7">
        <f t="shared" si="32"/>
        <v>6093.9999999999927</v>
      </c>
      <c r="S62" s="7">
        <f t="shared" si="33"/>
        <v>2920.9999999999927</v>
      </c>
      <c r="T62" s="7">
        <f t="shared" si="34"/>
        <v>608.99999999999943</v>
      </c>
      <c r="U62" s="7">
        <f t="shared" si="35"/>
        <v>7263.9999999999936</v>
      </c>
      <c r="V62" s="13"/>
      <c r="W62" s="13"/>
      <c r="X62" s="13"/>
      <c r="Y62" s="13"/>
      <c r="Z62" s="13"/>
      <c r="AA62">
        <v>157682</v>
      </c>
      <c r="AC62" s="19"/>
      <c r="AD62" s="19"/>
      <c r="AE62" s="19"/>
      <c r="AF62" s="19"/>
      <c r="AG62" s="19"/>
      <c r="AM62" s="10"/>
    </row>
    <row r="63" spans="1:39" x14ac:dyDescent="0.25">
      <c r="A63">
        <v>2017</v>
      </c>
      <c r="B63" t="s">
        <v>37</v>
      </c>
      <c r="C63" t="s">
        <v>45</v>
      </c>
      <c r="D63" s="2">
        <v>0.6463772998671079</v>
      </c>
      <c r="E63" s="2">
        <v>0.34840686045133196</v>
      </c>
      <c r="F63" s="2">
        <v>4.0971793288037898E-2</v>
      </c>
      <c r="G63" s="2">
        <v>1.94970083790343E-2</v>
      </c>
      <c r="H63" s="2">
        <v>4.0740948708830101E-3</v>
      </c>
      <c r="I63" s="2">
        <v>4.8078062902028297E-2</v>
      </c>
      <c r="J63" s="13"/>
      <c r="K63" s="13"/>
      <c r="L63" s="13"/>
      <c r="M63" s="13"/>
      <c r="N63" s="13"/>
      <c r="O63" s="2">
        <f t="shared" si="11"/>
        <v>1</v>
      </c>
      <c r="P63" s="7">
        <f t="shared" si="30"/>
        <v>103601.99999999993</v>
      </c>
      <c r="Q63" s="7">
        <f t="shared" si="31"/>
        <v>55842.999999999935</v>
      </c>
      <c r="R63" s="7">
        <f t="shared" si="32"/>
        <v>6567.0000000000027</v>
      </c>
      <c r="S63" s="7">
        <f t="shared" si="33"/>
        <v>3124.9999999999968</v>
      </c>
      <c r="T63" s="7">
        <f t="shared" si="34"/>
        <v>652.99999999999977</v>
      </c>
      <c r="U63" s="7">
        <f t="shared" si="35"/>
        <v>7705.9999999999973</v>
      </c>
      <c r="V63" s="13"/>
      <c r="W63" s="13"/>
      <c r="X63" s="13"/>
      <c r="Y63" s="13"/>
      <c r="Z63" s="13"/>
      <c r="AA63">
        <v>160281</v>
      </c>
      <c r="AC63" s="19"/>
      <c r="AD63" s="19"/>
      <c r="AE63" s="19"/>
      <c r="AF63" s="19"/>
      <c r="AG63" s="19"/>
      <c r="AM63" s="10"/>
    </row>
    <row r="64" spans="1:39" x14ac:dyDescent="0.25">
      <c r="A64">
        <v>2006</v>
      </c>
      <c r="B64" t="s">
        <v>1</v>
      </c>
      <c r="C64" t="s">
        <v>45</v>
      </c>
      <c r="D64" s="2">
        <v>0.93331854808900705</v>
      </c>
      <c r="E64" s="2">
        <v>0.84142825460190707</v>
      </c>
      <c r="F64" s="2">
        <v>0.32764101426776099</v>
      </c>
      <c r="G64" s="2">
        <v>0.25105344865823898</v>
      </c>
      <c r="H64" s="2">
        <v>8.7380793967620302E-2</v>
      </c>
      <c r="I64" s="2">
        <v>0.41576107045168897</v>
      </c>
      <c r="J64" s="12">
        <v>0.39254823685961399</v>
      </c>
      <c r="K64" s="12">
        <v>0.25024026022029999</v>
      </c>
      <c r="L64" s="12">
        <v>0.34538330745915602</v>
      </c>
      <c r="M64" s="12">
        <v>0.21224218230206301</v>
      </c>
      <c r="N64" s="12">
        <v>0.825903748059437</v>
      </c>
      <c r="O64" s="2">
        <f t="shared" si="11"/>
        <v>1</v>
      </c>
      <c r="P64" s="8">
        <f>D64*AA64</f>
        <v>12624.999999999998</v>
      </c>
      <c r="Q64" s="8">
        <f>E64*AA64</f>
        <v>11381.999999999996</v>
      </c>
      <c r="R64" s="8">
        <f>F64*AA64</f>
        <v>4432.0000000000027</v>
      </c>
      <c r="S64" s="8">
        <f>G64*AA64</f>
        <v>3395.9999999999986</v>
      </c>
      <c r="T64" s="8">
        <f>H64*AA64</f>
        <v>1181.9999999999998</v>
      </c>
      <c r="U64" s="8">
        <f>I64*AA64</f>
        <v>5623.9999999999964</v>
      </c>
      <c r="V64" s="16">
        <v>5310</v>
      </c>
      <c r="W64" s="16">
        <v>3385</v>
      </c>
      <c r="X64" s="16">
        <v>4670</v>
      </c>
      <c r="Y64" s="16">
        <v>2870</v>
      </c>
      <c r="Z64" s="16">
        <v>11170</v>
      </c>
      <c r="AA64">
        <v>13527</v>
      </c>
      <c r="AC64" s="18"/>
      <c r="AD64" s="18"/>
      <c r="AE64" s="18"/>
      <c r="AF64" s="18"/>
      <c r="AG64" s="18"/>
      <c r="AM64" s="10"/>
    </row>
    <row r="65" spans="1:39" x14ac:dyDescent="0.25">
      <c r="A65">
        <v>2007</v>
      </c>
      <c r="B65" t="s">
        <v>1</v>
      </c>
      <c r="C65" t="s">
        <v>45</v>
      </c>
      <c r="D65" s="2">
        <v>0.93648428074657597</v>
      </c>
      <c r="E65" s="2">
        <v>0.83237527499822606</v>
      </c>
      <c r="F65" s="2">
        <v>0.325243062947981</v>
      </c>
      <c r="G65" s="2">
        <v>0.24639841033283702</v>
      </c>
      <c r="H65" s="2">
        <v>8.2251082251082297E-2</v>
      </c>
      <c r="I65" s="2">
        <v>0.41352636434603601</v>
      </c>
      <c r="J65" s="12">
        <v>0.389184585905897</v>
      </c>
      <c r="K65" s="12">
        <v>0.24753388687814901</v>
      </c>
      <c r="L65" s="12">
        <v>0.34156553828684999</v>
      </c>
      <c r="M65" s="12">
        <v>0.20963735717834101</v>
      </c>
      <c r="N65" s="12">
        <v>0.82804627066922198</v>
      </c>
      <c r="O65" s="2">
        <f t="shared" si="11"/>
        <v>1</v>
      </c>
      <c r="P65" s="8">
        <f t="shared" ref="P65:P75" si="36">D65*AA65</f>
        <v>13196.000000000002</v>
      </c>
      <c r="Q65" s="8">
        <f t="shared" ref="Q65:Q75" si="37">E65*AA65</f>
        <v>11729.000000000004</v>
      </c>
      <c r="R65" s="8">
        <f t="shared" ref="R65:R75" si="38">F65*AA65</f>
        <v>4583</v>
      </c>
      <c r="S65" s="8">
        <f t="shared" ref="S65:S75" si="39">G65*AA65</f>
        <v>3472.0000000000064</v>
      </c>
      <c r="T65" s="8">
        <f t="shared" ref="T65:T75" si="40">H65*AA65</f>
        <v>1159.0000000000007</v>
      </c>
      <c r="U65" s="8">
        <f t="shared" ref="U65:U75" si="41">I65*AA65</f>
        <v>5826.9999999999936</v>
      </c>
      <c r="V65" s="16">
        <v>5485</v>
      </c>
      <c r="W65" s="16">
        <v>3490</v>
      </c>
      <c r="X65" s="16">
        <v>4815</v>
      </c>
      <c r="Y65" s="16">
        <v>2955</v>
      </c>
      <c r="Z65" s="16">
        <v>11670</v>
      </c>
      <c r="AA65">
        <v>14091</v>
      </c>
      <c r="AC65" s="18"/>
      <c r="AD65" s="18"/>
      <c r="AE65" s="18"/>
      <c r="AF65" s="18"/>
      <c r="AG65" s="18"/>
      <c r="AM65" s="10"/>
    </row>
    <row r="66" spans="1:39" x14ac:dyDescent="0.25">
      <c r="A66">
        <v>2008</v>
      </c>
      <c r="B66" t="s">
        <v>1</v>
      </c>
      <c r="C66" t="s">
        <v>45</v>
      </c>
      <c r="D66" s="2">
        <v>0.94971122693337096</v>
      </c>
      <c r="E66" s="2">
        <v>0.84500164342395612</v>
      </c>
      <c r="F66" s="2">
        <v>0.35981593651688004</v>
      </c>
      <c r="G66" s="2">
        <v>0.25895666056252098</v>
      </c>
      <c r="H66" s="2">
        <v>8.0621683805230798E-2</v>
      </c>
      <c r="I66" s="2">
        <v>0.44358360332441199</v>
      </c>
      <c r="J66" s="12">
        <v>0.393294830257783</v>
      </c>
      <c r="K66" s="12">
        <v>0.24876743203268098</v>
      </c>
      <c r="L66" s="12">
        <v>0.34577640043198599</v>
      </c>
      <c r="M66" s="12">
        <v>0.21242428511057898</v>
      </c>
      <c r="N66" s="12">
        <v>0.824294501572992</v>
      </c>
      <c r="O66" s="2">
        <f t="shared" si="11"/>
        <v>1</v>
      </c>
      <c r="P66" s="8">
        <f t="shared" si="36"/>
        <v>20226</v>
      </c>
      <c r="Q66" s="8">
        <f t="shared" si="37"/>
        <v>17995.999999999993</v>
      </c>
      <c r="R66" s="8">
        <f t="shared" si="38"/>
        <v>7662.9999999999945</v>
      </c>
      <c r="S66" s="8">
        <f t="shared" si="39"/>
        <v>5515.0000000000091</v>
      </c>
      <c r="T66" s="8">
        <f t="shared" si="40"/>
        <v>1717.0000000000002</v>
      </c>
      <c r="U66" s="8">
        <f t="shared" si="41"/>
        <v>9447.0000000000018</v>
      </c>
      <c r="V66" s="16">
        <v>8375</v>
      </c>
      <c r="W66" s="16">
        <v>5300</v>
      </c>
      <c r="X66" s="16">
        <v>7365</v>
      </c>
      <c r="Y66" s="16">
        <v>4525</v>
      </c>
      <c r="Z66" s="16">
        <v>17555</v>
      </c>
      <c r="AA66">
        <v>21297</v>
      </c>
      <c r="AC66" s="18"/>
      <c r="AD66" s="18"/>
      <c r="AE66" s="18"/>
      <c r="AF66" s="18"/>
      <c r="AG66" s="18"/>
      <c r="AM66" s="10"/>
    </row>
    <row r="67" spans="1:39" x14ac:dyDescent="0.25">
      <c r="A67">
        <v>2009</v>
      </c>
      <c r="B67" t="s">
        <v>1</v>
      </c>
      <c r="C67" t="s">
        <v>45</v>
      </c>
      <c r="D67" s="2">
        <v>0.94855908801246203</v>
      </c>
      <c r="E67" s="2">
        <v>0.82422289881753197</v>
      </c>
      <c r="F67" s="2">
        <v>0.33562274304326301</v>
      </c>
      <c r="G67" s="2">
        <v>0.24070664872902403</v>
      </c>
      <c r="H67" s="2">
        <v>7.1656163704595294E-2</v>
      </c>
      <c r="I67" s="2">
        <v>0.41421794236352</v>
      </c>
      <c r="J67" s="12">
        <v>0.37484953621751799</v>
      </c>
      <c r="K67" s="12">
        <v>0.234475677972102</v>
      </c>
      <c r="L67" s="12">
        <v>0.32917935282871902</v>
      </c>
      <c r="M67" s="12">
        <v>0.20070098421015398</v>
      </c>
      <c r="N67" s="12">
        <v>0.81112369893082203</v>
      </c>
      <c r="O67" s="2">
        <f t="shared" si="11"/>
        <v>1</v>
      </c>
      <c r="P67" s="8">
        <f t="shared" si="36"/>
        <v>26793.000000000004</v>
      </c>
      <c r="Q67" s="8">
        <f t="shared" si="37"/>
        <v>23281.000000000007</v>
      </c>
      <c r="R67" s="8">
        <f t="shared" si="38"/>
        <v>9480.0000000000073</v>
      </c>
      <c r="S67" s="8">
        <f t="shared" si="39"/>
        <v>6799.0000000000127</v>
      </c>
      <c r="T67" s="8">
        <f t="shared" si="40"/>
        <v>2023.9999999999986</v>
      </c>
      <c r="U67" s="8">
        <f t="shared" si="41"/>
        <v>11699.999999999985</v>
      </c>
      <c r="V67" s="16">
        <v>10590</v>
      </c>
      <c r="W67" s="16">
        <v>6625</v>
      </c>
      <c r="X67" s="16">
        <v>9300</v>
      </c>
      <c r="Y67" s="16">
        <v>5670</v>
      </c>
      <c r="Z67" s="16">
        <v>22910</v>
      </c>
      <c r="AA67">
        <v>28246</v>
      </c>
      <c r="AC67" s="18"/>
      <c r="AD67" s="18"/>
      <c r="AE67" s="18"/>
      <c r="AF67" s="18"/>
      <c r="AG67" s="18"/>
      <c r="AM67" s="10"/>
    </row>
    <row r="68" spans="1:39" x14ac:dyDescent="0.25">
      <c r="A68">
        <v>2010</v>
      </c>
      <c r="B68" t="s">
        <v>1</v>
      </c>
      <c r="C68" t="s">
        <v>45</v>
      </c>
      <c r="D68" s="2">
        <v>0.94564767218067103</v>
      </c>
      <c r="E68" s="2">
        <v>0.80843910639023508</v>
      </c>
      <c r="F68" s="2">
        <v>0.33527419787073398</v>
      </c>
      <c r="G68" s="2">
        <v>0.23387823714278799</v>
      </c>
      <c r="H68" s="2">
        <v>6.8287572782420106E-2</v>
      </c>
      <c r="I68" s="2">
        <v>0.40889711793797401</v>
      </c>
      <c r="J68" s="12">
        <v>0.36811460033620003</v>
      </c>
      <c r="K68" s="12">
        <v>0.22554632494457599</v>
      </c>
      <c r="L68" s="12">
        <v>0.318975808219846</v>
      </c>
      <c r="M68" s="12">
        <v>0.19092747338416899</v>
      </c>
      <c r="N68" s="12">
        <v>0.78456403634857597</v>
      </c>
      <c r="O68" s="2">
        <f t="shared" si="11"/>
        <v>1</v>
      </c>
      <c r="P68" s="8">
        <f t="shared" si="36"/>
        <v>38816.000000000007</v>
      </c>
      <c r="Q68" s="8">
        <f t="shared" si="37"/>
        <v>33183.999999999978</v>
      </c>
      <c r="R68" s="8">
        <f t="shared" si="38"/>
        <v>13762.000000000018</v>
      </c>
      <c r="S68" s="8">
        <f t="shared" si="39"/>
        <v>9600.0000000000182</v>
      </c>
      <c r="T68" s="8">
        <f t="shared" si="40"/>
        <v>2802.9999999999982</v>
      </c>
      <c r="U68" s="8">
        <f t="shared" si="41"/>
        <v>16784.000000000018</v>
      </c>
      <c r="V68" s="16">
        <v>15110</v>
      </c>
      <c r="W68" s="16">
        <v>9260</v>
      </c>
      <c r="X68" s="16">
        <v>13095</v>
      </c>
      <c r="Y68" s="16">
        <v>7835</v>
      </c>
      <c r="Z68" s="16">
        <v>32205</v>
      </c>
      <c r="AA68">
        <v>41047</v>
      </c>
      <c r="AC68" s="18"/>
      <c r="AD68" s="18"/>
      <c r="AE68" s="18"/>
      <c r="AF68" s="18"/>
      <c r="AG68" s="18"/>
      <c r="AM68" s="10"/>
    </row>
    <row r="69" spans="1:39" x14ac:dyDescent="0.25">
      <c r="A69">
        <v>2011</v>
      </c>
      <c r="B69" t="s">
        <v>1</v>
      </c>
      <c r="C69" t="s">
        <v>45</v>
      </c>
      <c r="D69" s="2">
        <v>0.94707797363823998</v>
      </c>
      <c r="E69" s="2">
        <v>0.80861918373828801</v>
      </c>
      <c r="F69" s="2">
        <v>0.32362632999841201</v>
      </c>
      <c r="G69" s="2">
        <v>0.23100285850405</v>
      </c>
      <c r="H69" s="2">
        <v>6.2529776083849409E-2</v>
      </c>
      <c r="I69" s="2">
        <v>0.39479117039860201</v>
      </c>
      <c r="J69" s="12">
        <v>0.35437509925361299</v>
      </c>
      <c r="K69" s="12">
        <v>0.22189137684611701</v>
      </c>
      <c r="L69" s="12">
        <v>0.29627203430204901</v>
      </c>
      <c r="M69" s="12">
        <v>0.18224948388121301</v>
      </c>
      <c r="N69" s="12">
        <v>0.78136414165475598</v>
      </c>
      <c r="O69" s="2">
        <f t="shared" ref="O69:O75" si="42">AA69/AA69</f>
        <v>1</v>
      </c>
      <c r="P69" s="8">
        <f t="shared" si="36"/>
        <v>47709.999999999978</v>
      </c>
      <c r="Q69" s="8">
        <f t="shared" si="37"/>
        <v>40735</v>
      </c>
      <c r="R69" s="8">
        <f t="shared" si="38"/>
        <v>16303.000000000004</v>
      </c>
      <c r="S69" s="8">
        <f t="shared" si="39"/>
        <v>11637.000000000024</v>
      </c>
      <c r="T69" s="8">
        <f t="shared" si="40"/>
        <v>3149.9999999999977</v>
      </c>
      <c r="U69" s="8">
        <f t="shared" si="41"/>
        <v>19887.999999999975</v>
      </c>
      <c r="V69" s="16">
        <v>17850</v>
      </c>
      <c r="W69" s="16">
        <v>11180</v>
      </c>
      <c r="X69" s="16">
        <v>14925</v>
      </c>
      <c r="Y69" s="16">
        <v>9180</v>
      </c>
      <c r="Z69" s="16">
        <v>39360</v>
      </c>
      <c r="AA69">
        <v>50376</v>
      </c>
      <c r="AC69" s="18"/>
      <c r="AD69" s="18"/>
      <c r="AE69" s="18"/>
      <c r="AF69" s="18"/>
      <c r="AG69" s="18"/>
      <c r="AM69" s="10"/>
    </row>
    <row r="70" spans="1:39" x14ac:dyDescent="0.25">
      <c r="A70">
        <v>2012</v>
      </c>
      <c r="B70" t="s">
        <v>1</v>
      </c>
      <c r="C70" t="s">
        <v>45</v>
      </c>
      <c r="D70" s="2">
        <v>0.95455478397701199</v>
      </c>
      <c r="E70" s="2">
        <v>0.80000342079157094</v>
      </c>
      <c r="F70" s="2">
        <v>0.30674238018677502</v>
      </c>
      <c r="G70" s="2">
        <v>0.22029897718331998</v>
      </c>
      <c r="H70" s="2">
        <v>6.1899223480313299E-2</v>
      </c>
      <c r="I70" s="2">
        <v>0.38230766599391103</v>
      </c>
      <c r="J70" s="12">
        <v>0.34683405740088297</v>
      </c>
      <c r="K70" s="12">
        <v>0.21742551226353801</v>
      </c>
      <c r="L70" s="12">
        <v>0.27285943967434101</v>
      </c>
      <c r="M70" s="12">
        <v>0.17324598912188299</v>
      </c>
      <c r="N70" s="12">
        <v>0.77982075052167099</v>
      </c>
      <c r="O70" s="2">
        <f t="shared" si="42"/>
        <v>1</v>
      </c>
      <c r="P70" s="8">
        <f t="shared" si="36"/>
        <v>55808.999999999985</v>
      </c>
      <c r="Q70" s="8">
        <f t="shared" si="37"/>
        <v>46772.999999999985</v>
      </c>
      <c r="R70" s="8">
        <f t="shared" si="38"/>
        <v>17933.999999999989</v>
      </c>
      <c r="S70" s="8">
        <f t="shared" si="39"/>
        <v>12879.999999999985</v>
      </c>
      <c r="T70" s="8">
        <f t="shared" si="40"/>
        <v>3618.9999999999973</v>
      </c>
      <c r="U70" s="8">
        <f t="shared" si="41"/>
        <v>22352.000000000004</v>
      </c>
      <c r="V70" s="16">
        <v>20280</v>
      </c>
      <c r="W70" s="16">
        <v>12710</v>
      </c>
      <c r="X70" s="16">
        <v>15955</v>
      </c>
      <c r="Y70" s="16">
        <v>10130</v>
      </c>
      <c r="Z70" s="16">
        <v>45595</v>
      </c>
      <c r="AA70">
        <v>58466</v>
      </c>
      <c r="AC70" s="18"/>
      <c r="AD70" s="18"/>
      <c r="AE70" s="18"/>
      <c r="AF70" s="18"/>
      <c r="AG70" s="18"/>
      <c r="AM70" s="10"/>
    </row>
    <row r="71" spans="1:39" x14ac:dyDescent="0.25">
      <c r="A71">
        <v>2013</v>
      </c>
      <c r="B71" t="s">
        <v>1</v>
      </c>
      <c r="C71" t="s">
        <v>45</v>
      </c>
      <c r="D71" s="2">
        <v>0.95327542032413104</v>
      </c>
      <c r="E71" s="2">
        <v>0.79625839511226304</v>
      </c>
      <c r="F71" s="2">
        <v>0.28146935310259097</v>
      </c>
      <c r="G71" s="2">
        <v>0.195160776822668</v>
      </c>
      <c r="H71" s="2">
        <v>5.5714740528494101E-2</v>
      </c>
      <c r="I71" s="2">
        <v>0.35123785267051699</v>
      </c>
      <c r="J71" s="12">
        <v>0.32206910143872902</v>
      </c>
      <c r="K71" s="12">
        <v>0.20384772820302899</v>
      </c>
      <c r="L71" s="12">
        <v>0.20622792256030098</v>
      </c>
      <c r="M71" s="12">
        <v>0.13883961734964601</v>
      </c>
      <c r="N71" s="12">
        <v>0.77091008323099997</v>
      </c>
      <c r="O71" s="2">
        <f t="shared" si="42"/>
        <v>1</v>
      </c>
      <c r="P71" s="8">
        <f t="shared" si="36"/>
        <v>62879.000000000007</v>
      </c>
      <c r="Q71" s="8">
        <f t="shared" si="37"/>
        <v>52521.999999999985</v>
      </c>
      <c r="R71" s="8">
        <f t="shared" si="38"/>
        <v>18566.000000000004</v>
      </c>
      <c r="S71" s="8">
        <f t="shared" si="39"/>
        <v>12873.000000000004</v>
      </c>
      <c r="T71" s="8">
        <f t="shared" si="40"/>
        <v>3674.9999999999995</v>
      </c>
      <c r="U71" s="8">
        <f t="shared" si="41"/>
        <v>23167.999999999971</v>
      </c>
      <c r="V71" s="16">
        <v>21245</v>
      </c>
      <c r="W71" s="16">
        <v>13445</v>
      </c>
      <c r="X71" s="16">
        <v>13605</v>
      </c>
      <c r="Y71" s="16">
        <v>9160</v>
      </c>
      <c r="Z71" s="16">
        <v>50850</v>
      </c>
      <c r="AA71">
        <v>65961</v>
      </c>
      <c r="AC71" s="18"/>
      <c r="AD71" s="18"/>
      <c r="AE71" s="18"/>
      <c r="AF71" s="18"/>
      <c r="AG71" s="18"/>
      <c r="AM71" s="10"/>
    </row>
    <row r="72" spans="1:39" x14ac:dyDescent="0.25">
      <c r="A72">
        <v>2014</v>
      </c>
      <c r="B72" t="s">
        <v>1</v>
      </c>
      <c r="C72" t="s">
        <v>45</v>
      </c>
      <c r="D72" s="2">
        <v>0.95390669740532408</v>
      </c>
      <c r="E72" s="2">
        <v>0.79307205474222098</v>
      </c>
      <c r="F72" s="2">
        <v>0.27879179454046199</v>
      </c>
      <c r="G72" s="2">
        <v>0.192185136782132</v>
      </c>
      <c r="H72" s="2">
        <v>5.3773072348423698E-2</v>
      </c>
      <c r="I72" s="2">
        <v>0.34937812954288505</v>
      </c>
      <c r="J72" s="12">
        <v>0.31774863805230497</v>
      </c>
      <c r="K72" s="12">
        <v>0.19983553839150703</v>
      </c>
      <c r="L72" s="13"/>
      <c r="M72" s="13"/>
      <c r="N72" s="12">
        <v>0.76272007753190096</v>
      </c>
      <c r="O72" s="2">
        <f t="shared" si="42"/>
        <v>1</v>
      </c>
      <c r="P72" s="8">
        <f t="shared" si="36"/>
        <v>64961.999999999978</v>
      </c>
      <c r="Q72" s="8">
        <f t="shared" si="37"/>
        <v>54008.999999999993</v>
      </c>
      <c r="R72" s="8">
        <f t="shared" si="38"/>
        <v>18986.000000000004</v>
      </c>
      <c r="S72" s="8">
        <f t="shared" si="39"/>
        <v>13087.999999999971</v>
      </c>
      <c r="T72" s="8">
        <f t="shared" si="40"/>
        <v>3662.0000000000023</v>
      </c>
      <c r="U72" s="8">
        <f t="shared" si="41"/>
        <v>23793.000000000015</v>
      </c>
      <c r="V72" s="16">
        <v>21640</v>
      </c>
      <c r="W72" s="16">
        <v>13610</v>
      </c>
      <c r="X72" s="14"/>
      <c r="Y72" s="14"/>
      <c r="Z72" s="16">
        <v>51940</v>
      </c>
      <c r="AA72">
        <v>68101</v>
      </c>
      <c r="AC72" s="18"/>
      <c r="AD72" s="18"/>
      <c r="AE72" s="17"/>
      <c r="AF72" s="17"/>
      <c r="AG72" s="18"/>
      <c r="AM72" s="10"/>
    </row>
    <row r="73" spans="1:39" x14ac:dyDescent="0.25">
      <c r="A73">
        <v>2015</v>
      </c>
      <c r="B73" t="s">
        <v>1</v>
      </c>
      <c r="C73" t="s">
        <v>45</v>
      </c>
      <c r="D73" s="2">
        <v>0.95700828881382194</v>
      </c>
      <c r="E73" s="2">
        <v>0.79883629220672903</v>
      </c>
      <c r="F73" s="2">
        <v>0.28878405928659601</v>
      </c>
      <c r="G73" s="2">
        <v>0.207666780755666</v>
      </c>
      <c r="H73" s="2">
        <v>5.7039539278858298E-2</v>
      </c>
      <c r="I73" s="2">
        <v>0.36554115388621899</v>
      </c>
      <c r="J73" s="12">
        <v>0.306537299662197</v>
      </c>
      <c r="K73" s="12">
        <v>0.193410616229408</v>
      </c>
      <c r="L73" s="13"/>
      <c r="M73" s="13"/>
      <c r="N73" s="12">
        <v>0.72834417178827093</v>
      </c>
      <c r="O73" s="2">
        <f t="shared" si="42"/>
        <v>1</v>
      </c>
      <c r="P73" s="8">
        <f t="shared" si="36"/>
        <v>64310.000000000022</v>
      </c>
      <c r="Q73" s="8">
        <f t="shared" si="37"/>
        <v>53680.999999999985</v>
      </c>
      <c r="R73" s="8">
        <f t="shared" si="38"/>
        <v>19405.999999999964</v>
      </c>
      <c r="S73" s="8">
        <f t="shared" si="39"/>
        <v>13955</v>
      </c>
      <c r="T73" s="8">
        <f t="shared" si="40"/>
        <v>3832.9999999999986</v>
      </c>
      <c r="U73" s="8">
        <f t="shared" si="41"/>
        <v>24564.000000000029</v>
      </c>
      <c r="V73" s="16">
        <v>20600</v>
      </c>
      <c r="W73" s="16">
        <v>12995</v>
      </c>
      <c r="X73" s="14"/>
      <c r="Y73" s="14"/>
      <c r="Z73" s="16">
        <v>48945</v>
      </c>
      <c r="AA73">
        <v>67199</v>
      </c>
      <c r="AC73" s="18"/>
      <c r="AD73" s="18"/>
      <c r="AE73" s="17"/>
      <c r="AF73" s="17"/>
      <c r="AG73" s="18"/>
      <c r="AM73" s="10"/>
    </row>
    <row r="74" spans="1:39" x14ac:dyDescent="0.25">
      <c r="A74">
        <v>2016</v>
      </c>
      <c r="B74" t="s">
        <v>1</v>
      </c>
      <c r="C74" t="s">
        <v>45</v>
      </c>
      <c r="D74" s="2">
        <v>0.94253662669256999</v>
      </c>
      <c r="E74" s="2">
        <v>0.79145791034311497</v>
      </c>
      <c r="F74" s="2">
        <v>0.30699230218664597</v>
      </c>
      <c r="G74" s="2">
        <v>0.22528154715823601</v>
      </c>
      <c r="H74" s="2">
        <v>6.2312849651626499E-2</v>
      </c>
      <c r="I74" s="2">
        <v>0.38681877273192</v>
      </c>
      <c r="J74" s="13"/>
      <c r="K74" s="13"/>
      <c r="L74" s="13"/>
      <c r="M74" s="13"/>
      <c r="N74" s="13"/>
      <c r="O74" s="2">
        <f t="shared" si="42"/>
        <v>1</v>
      </c>
      <c r="P74" s="8">
        <f t="shared" si="36"/>
        <v>64527.000000000036</v>
      </c>
      <c r="Q74" s="8">
        <f t="shared" si="37"/>
        <v>54183.999999999993</v>
      </c>
      <c r="R74" s="8">
        <f t="shared" si="38"/>
        <v>21016.999999999971</v>
      </c>
      <c r="S74" s="8">
        <f t="shared" si="39"/>
        <v>15422.999999999995</v>
      </c>
      <c r="T74" s="8">
        <f t="shared" si="40"/>
        <v>4266.0000000000018</v>
      </c>
      <c r="U74" s="8">
        <f t="shared" si="41"/>
        <v>26481.999999999975</v>
      </c>
      <c r="V74" s="13"/>
      <c r="W74" s="13"/>
      <c r="X74" s="13"/>
      <c r="Y74" s="13"/>
      <c r="Z74" s="13"/>
      <c r="AA74">
        <v>68461</v>
      </c>
      <c r="AC74" s="19"/>
      <c r="AD74" s="19"/>
      <c r="AE74" s="19"/>
      <c r="AF74" s="19"/>
      <c r="AG74" s="19"/>
      <c r="AM74" s="10"/>
    </row>
    <row r="75" spans="1:39" x14ac:dyDescent="0.25">
      <c r="A75">
        <v>2017</v>
      </c>
      <c r="B75" t="s">
        <v>1</v>
      </c>
      <c r="C75" t="s">
        <v>45</v>
      </c>
      <c r="D75" s="2">
        <v>0.90621840972763801</v>
      </c>
      <c r="E75" s="2">
        <v>0.76258556450914095</v>
      </c>
      <c r="F75" s="2">
        <v>0.315339514195766</v>
      </c>
      <c r="G75" s="2">
        <v>0.241472431620599</v>
      </c>
      <c r="H75" s="2">
        <v>6.3108338387776894E-2</v>
      </c>
      <c r="I75" s="2">
        <v>0.39665829073159498</v>
      </c>
      <c r="J75" s="13"/>
      <c r="K75" s="13"/>
      <c r="L75" s="13"/>
      <c r="M75" s="13"/>
      <c r="N75" s="13"/>
      <c r="O75" s="2">
        <f t="shared" si="42"/>
        <v>1</v>
      </c>
      <c r="P75" s="8">
        <f t="shared" si="36"/>
        <v>62752.000000000022</v>
      </c>
      <c r="Q75" s="8">
        <f t="shared" si="37"/>
        <v>52805.999999999971</v>
      </c>
      <c r="R75" s="8">
        <f t="shared" si="38"/>
        <v>21836.000000000011</v>
      </c>
      <c r="S75" s="8">
        <f t="shared" si="39"/>
        <v>16721</v>
      </c>
      <c r="T75" s="8">
        <f t="shared" si="40"/>
        <v>4369.9999999999991</v>
      </c>
      <c r="U75" s="8">
        <f t="shared" si="41"/>
        <v>27467.000000000025</v>
      </c>
      <c r="V75" s="13"/>
      <c r="W75" s="13"/>
      <c r="X75" s="13"/>
      <c r="Y75" s="13"/>
      <c r="Z75" s="13"/>
      <c r="AA75">
        <v>69246</v>
      </c>
      <c r="AC75" s="19"/>
      <c r="AD75" s="19"/>
      <c r="AE75" s="19"/>
      <c r="AF75" s="19"/>
      <c r="AG75" s="19"/>
      <c r="AM75" s="10"/>
    </row>
    <row r="76" spans="1:39" x14ac:dyDescent="0.25">
      <c r="A76">
        <v>2006</v>
      </c>
      <c r="B76" t="s">
        <v>38</v>
      </c>
      <c r="C76" t="s">
        <v>49</v>
      </c>
      <c r="D76" s="2">
        <v>0.50370584410893604</v>
      </c>
      <c r="E76" s="2">
        <v>0.314938958318284</v>
      </c>
      <c r="F76" s="2">
        <v>4.9667702087697795E-2</v>
      </c>
      <c r="G76" s="2">
        <v>4.5178068337788098E-2</v>
      </c>
      <c r="H76" s="2">
        <v>4.9039225601387001E-2</v>
      </c>
      <c r="I76" s="2">
        <v>9.8793614100989691E-2</v>
      </c>
      <c r="J76" s="12">
        <v>0.16379758722820198</v>
      </c>
      <c r="K76" s="12">
        <v>0.148352958173806</v>
      </c>
      <c r="L76" s="12">
        <v>0.120342411327024</v>
      </c>
      <c r="M76" s="12">
        <v>0.106819331069855</v>
      </c>
      <c r="N76" s="12">
        <v>0.35329769558621699</v>
      </c>
      <c r="O76" s="2">
        <f t="shared" ref="O76:O111" si="43">AA76/AA76</f>
        <v>1</v>
      </c>
      <c r="P76">
        <f>D76*AA76</f>
        <v>139456.00000000003</v>
      </c>
      <c r="Q76">
        <f>E76*AA76</f>
        <v>87194.000000000102</v>
      </c>
      <c r="R76">
        <f>F76*AA76</f>
        <v>13751.000000000011</v>
      </c>
      <c r="S76">
        <f>G76*AA76</f>
        <v>12508.000000000013</v>
      </c>
      <c r="T76">
        <f>H76*AA76</f>
        <v>13577.000000000005</v>
      </c>
      <c r="U76">
        <f>I76*AA76</f>
        <v>27352.000000000007</v>
      </c>
      <c r="V76" s="16">
        <v>45350</v>
      </c>
      <c r="W76" s="16">
        <v>41075</v>
      </c>
      <c r="X76" s="16">
        <v>33320</v>
      </c>
      <c r="Y76" s="16">
        <v>29575</v>
      </c>
      <c r="Z76" s="16">
        <v>97815</v>
      </c>
      <c r="AA76">
        <v>276860</v>
      </c>
      <c r="AC76" s="18"/>
      <c r="AD76" s="18"/>
      <c r="AE76" s="18"/>
      <c r="AF76" s="18"/>
      <c r="AG76" s="18"/>
      <c r="AM76" s="10"/>
    </row>
    <row r="77" spans="1:39" x14ac:dyDescent="0.25">
      <c r="A77">
        <v>2007</v>
      </c>
      <c r="B77" t="s">
        <v>38</v>
      </c>
      <c r="C77" t="s">
        <v>49</v>
      </c>
      <c r="D77" s="2">
        <v>0.52574400091306006</v>
      </c>
      <c r="E77" s="2">
        <v>0.31934973036208503</v>
      </c>
      <c r="F77" s="2">
        <v>5.1070705053214198E-2</v>
      </c>
      <c r="G77" s="2">
        <v>4.6790738151625003E-2</v>
      </c>
      <c r="H77" s="2">
        <v>4.9747481952806198E-2</v>
      </c>
      <c r="I77" s="2">
        <v>0.10115701771906301</v>
      </c>
      <c r="J77" s="12">
        <v>0.16843096413387698</v>
      </c>
      <c r="K77" s="12">
        <v>0.15308728279167999</v>
      </c>
      <c r="L77" s="12">
        <v>0.124397237994693</v>
      </c>
      <c r="M77" s="12">
        <v>0.110929608811025</v>
      </c>
      <c r="N77" s="12">
        <v>0.36146817131280801</v>
      </c>
      <c r="O77" s="2">
        <f t="shared" si="43"/>
        <v>1</v>
      </c>
      <c r="P77">
        <f t="shared" ref="P77:P87" si="44">D77*AA77</f>
        <v>147406.00000000012</v>
      </c>
      <c r="Q77">
        <f t="shared" ref="Q77:Q87" si="45">E77*AA77</f>
        <v>89537.999999999956</v>
      </c>
      <c r="R77">
        <f t="shared" ref="R77:R87" si="46">F77*AA77</f>
        <v>14318.999999999984</v>
      </c>
      <c r="S77">
        <f t="shared" ref="S77:S87" si="47">G77*AA77</f>
        <v>13119.000000000011</v>
      </c>
      <c r="T77">
        <f t="shared" ref="T77:T87" si="48">H77*AA77</f>
        <v>13947.999999999991</v>
      </c>
      <c r="U77">
        <f t="shared" ref="U77:U87" si="49">I77*AA77</f>
        <v>28362.000000000011</v>
      </c>
      <c r="V77" s="16">
        <v>47225</v>
      </c>
      <c r="W77" s="16">
        <v>42920</v>
      </c>
      <c r="X77" s="16">
        <v>34880</v>
      </c>
      <c r="Y77" s="16">
        <v>31100</v>
      </c>
      <c r="Z77" s="16">
        <v>101345</v>
      </c>
      <c r="AA77">
        <v>280376</v>
      </c>
      <c r="AC77" s="18"/>
      <c r="AD77" s="18"/>
      <c r="AE77" s="18"/>
      <c r="AF77" s="18"/>
      <c r="AG77" s="18"/>
      <c r="AM77" s="10"/>
    </row>
    <row r="78" spans="1:39" x14ac:dyDescent="0.25">
      <c r="A78">
        <v>2008</v>
      </c>
      <c r="B78" t="s">
        <v>38</v>
      </c>
      <c r="C78" t="s">
        <v>49</v>
      </c>
      <c r="D78" s="2">
        <v>0.55796949553588904</v>
      </c>
      <c r="E78" s="2">
        <v>0.33694891408229</v>
      </c>
      <c r="F78" s="2">
        <v>6.1197227383671997E-2</v>
      </c>
      <c r="G78" s="2">
        <v>5.3139444410890101E-2</v>
      </c>
      <c r="H78" s="2">
        <v>5.5228499255685397E-2</v>
      </c>
      <c r="I78" s="2">
        <v>0.11487669957756999</v>
      </c>
      <c r="J78" s="12">
        <v>0.17446805486966499</v>
      </c>
      <c r="K78" s="12">
        <v>0.15829919670867298</v>
      </c>
      <c r="L78" s="12">
        <v>0.129578245407099</v>
      </c>
      <c r="M78" s="12">
        <v>0.11555173430633101</v>
      </c>
      <c r="N78" s="12">
        <v>0.365179577001922</v>
      </c>
      <c r="O78" s="2">
        <f t="shared" si="43"/>
        <v>1</v>
      </c>
      <c r="P78">
        <f t="shared" si="44"/>
        <v>157050.00000000009</v>
      </c>
      <c r="Q78">
        <f t="shared" si="45"/>
        <v>94839.999999999913</v>
      </c>
      <c r="R78">
        <f t="shared" si="46"/>
        <v>17225.000000000007</v>
      </c>
      <c r="S78">
        <f t="shared" si="47"/>
        <v>14957.000000000004</v>
      </c>
      <c r="T78">
        <f t="shared" si="48"/>
        <v>15545.000000000002</v>
      </c>
      <c r="U78">
        <f t="shared" si="49"/>
        <v>32333.999999999891</v>
      </c>
      <c r="V78" s="16">
        <v>49105</v>
      </c>
      <c r="W78" s="16">
        <v>44555</v>
      </c>
      <c r="X78" s="16">
        <v>36470</v>
      </c>
      <c r="Y78" s="16">
        <v>32525</v>
      </c>
      <c r="Z78" s="16">
        <v>102785</v>
      </c>
      <c r="AA78">
        <v>281467</v>
      </c>
      <c r="AC78" s="18"/>
      <c r="AD78" s="18"/>
      <c r="AE78" s="18"/>
      <c r="AF78" s="18"/>
      <c r="AG78" s="18"/>
      <c r="AM78" s="10"/>
    </row>
    <row r="79" spans="1:39" x14ac:dyDescent="0.25">
      <c r="A79">
        <v>2009</v>
      </c>
      <c r="B79" t="s">
        <v>38</v>
      </c>
      <c r="C79" t="s">
        <v>49</v>
      </c>
      <c r="D79" s="2">
        <v>0.58392296682230804</v>
      </c>
      <c r="E79" s="2">
        <v>0.34140606890157099</v>
      </c>
      <c r="F79" s="2">
        <v>6.3209445910096099E-2</v>
      </c>
      <c r="G79" s="2">
        <v>5.8139149823937801E-2</v>
      </c>
      <c r="H79" s="2">
        <v>5.9934726376945996E-2</v>
      </c>
      <c r="I79" s="2">
        <v>0.121503133060317</v>
      </c>
      <c r="J79" s="12">
        <v>0.17877025082879799</v>
      </c>
      <c r="K79" s="12">
        <v>0.16193304118419699</v>
      </c>
      <c r="L79" s="12">
        <v>0.133063996850382</v>
      </c>
      <c r="M79" s="12">
        <v>0.11836455355270299</v>
      </c>
      <c r="N79" s="12">
        <v>0.36684217691580301</v>
      </c>
      <c r="O79" s="2">
        <f t="shared" si="43"/>
        <v>1</v>
      </c>
      <c r="P79">
        <f t="shared" si="44"/>
        <v>158698.00000000006</v>
      </c>
      <c r="Q79">
        <f t="shared" si="45"/>
        <v>92787.000000000058</v>
      </c>
      <c r="R79">
        <f t="shared" si="46"/>
        <v>17179.000000000007</v>
      </c>
      <c r="S79">
        <f t="shared" si="47"/>
        <v>15800.999999999991</v>
      </c>
      <c r="T79">
        <f t="shared" si="48"/>
        <v>16289.000000000005</v>
      </c>
      <c r="U79">
        <f t="shared" si="49"/>
        <v>33021.999999999891</v>
      </c>
      <c r="V79" s="16">
        <v>48585</v>
      </c>
      <c r="W79" s="16">
        <v>44010</v>
      </c>
      <c r="X79" s="16">
        <v>36165</v>
      </c>
      <c r="Y79" s="16">
        <v>32170</v>
      </c>
      <c r="Z79" s="16">
        <v>99700</v>
      </c>
      <c r="AA79">
        <v>271779</v>
      </c>
      <c r="AC79" s="18"/>
      <c r="AD79" s="18"/>
      <c r="AE79" s="18"/>
      <c r="AF79" s="18"/>
      <c r="AG79" s="18"/>
      <c r="AM79" s="10"/>
    </row>
    <row r="80" spans="1:39" x14ac:dyDescent="0.25">
      <c r="A80">
        <v>2010</v>
      </c>
      <c r="B80" t="s">
        <v>38</v>
      </c>
      <c r="C80" t="s">
        <v>49</v>
      </c>
      <c r="D80" s="2">
        <v>0.60370669110907405</v>
      </c>
      <c r="E80" s="2">
        <v>0.34333638863428001</v>
      </c>
      <c r="F80" s="2">
        <v>6.5884509624197993E-2</v>
      </c>
      <c r="G80" s="2">
        <v>6.1257561869844199E-2</v>
      </c>
      <c r="H80" s="2">
        <v>6.4645279560036698E-2</v>
      </c>
      <c r="I80" s="2">
        <v>0.128080659945005</v>
      </c>
      <c r="J80" s="12">
        <v>0.18183684692942301</v>
      </c>
      <c r="K80" s="12">
        <v>0.16456461961503202</v>
      </c>
      <c r="L80" s="12">
        <v>0.133994500458295</v>
      </c>
      <c r="M80" s="12">
        <v>0.11908707607699399</v>
      </c>
      <c r="N80" s="12">
        <v>0.36655912007332703</v>
      </c>
      <c r="O80" s="2">
        <f t="shared" si="43"/>
        <v>1</v>
      </c>
      <c r="P80">
        <f t="shared" si="44"/>
        <v>164660.99999999994</v>
      </c>
      <c r="Q80">
        <f t="shared" si="45"/>
        <v>93644.999999999869</v>
      </c>
      <c r="R80">
        <f t="shared" si="46"/>
        <v>17970.000000000004</v>
      </c>
      <c r="S80">
        <f t="shared" si="47"/>
        <v>16708.000000000004</v>
      </c>
      <c r="T80">
        <f t="shared" si="48"/>
        <v>17632.000000000011</v>
      </c>
      <c r="U80">
        <f t="shared" si="49"/>
        <v>34934.000000000116</v>
      </c>
      <c r="V80" s="16">
        <v>49595</v>
      </c>
      <c r="W80" s="16">
        <v>44885</v>
      </c>
      <c r="X80" s="16">
        <v>36545</v>
      </c>
      <c r="Y80" s="16">
        <v>32480</v>
      </c>
      <c r="Z80" s="16">
        <v>99980</v>
      </c>
      <c r="AA80">
        <v>272750</v>
      </c>
      <c r="AC80" s="18"/>
      <c r="AD80" s="18"/>
      <c r="AE80" s="18"/>
      <c r="AF80" s="18"/>
      <c r="AG80" s="18"/>
      <c r="AM80" s="10"/>
    </row>
    <row r="81" spans="1:39" x14ac:dyDescent="0.25">
      <c r="A81">
        <v>2011</v>
      </c>
      <c r="B81" t="s">
        <v>38</v>
      </c>
      <c r="C81" t="s">
        <v>49</v>
      </c>
      <c r="D81" s="2">
        <v>0.61792868251916</v>
      </c>
      <c r="E81" s="2">
        <v>0.34571551707984299</v>
      </c>
      <c r="F81" s="2">
        <v>6.50252028407068E-2</v>
      </c>
      <c r="G81" s="2">
        <v>6.4669177581651596E-2</v>
      </c>
      <c r="H81" s="2">
        <v>6.8030805553994003E-2</v>
      </c>
      <c r="I81" s="2">
        <v>0.13105851930968598</v>
      </c>
      <c r="J81" s="12">
        <v>0.187063166376225</v>
      </c>
      <c r="K81" s="12">
        <v>0.17052110855022801</v>
      </c>
      <c r="L81" s="12">
        <v>0.133460752899732</v>
      </c>
      <c r="M81" s="12">
        <v>0.119946783592857</v>
      </c>
      <c r="N81" s="12">
        <v>0.37528435175295599</v>
      </c>
      <c r="O81" s="2">
        <f t="shared" si="43"/>
        <v>1</v>
      </c>
      <c r="P81">
        <f t="shared" si="44"/>
        <v>164885.00000000006</v>
      </c>
      <c r="Q81">
        <f t="shared" si="45"/>
        <v>92248.999999999898</v>
      </c>
      <c r="R81">
        <f t="shared" si="46"/>
        <v>17351</v>
      </c>
      <c r="S81">
        <f t="shared" si="47"/>
        <v>17256.000000000004</v>
      </c>
      <c r="T81">
        <f t="shared" si="48"/>
        <v>18152.999999999989</v>
      </c>
      <c r="U81">
        <f t="shared" si="49"/>
        <v>34971.000000000058</v>
      </c>
      <c r="V81" s="16">
        <v>49915</v>
      </c>
      <c r="W81" s="16">
        <v>45500</v>
      </c>
      <c r="X81" s="16">
        <v>35610</v>
      </c>
      <c r="Y81" s="16">
        <v>32005</v>
      </c>
      <c r="Z81" s="16">
        <v>100140</v>
      </c>
      <c r="AA81">
        <v>266835</v>
      </c>
      <c r="AC81" s="18"/>
      <c r="AD81" s="18"/>
      <c r="AE81" s="18"/>
      <c r="AF81" s="18"/>
      <c r="AG81" s="18"/>
      <c r="AM81" s="10"/>
    </row>
    <row r="82" spans="1:39" x14ac:dyDescent="0.25">
      <c r="A82">
        <v>2012</v>
      </c>
      <c r="B82" t="s">
        <v>38</v>
      </c>
      <c r="C82" t="s">
        <v>49</v>
      </c>
      <c r="D82" s="2">
        <v>0.65532965272936294</v>
      </c>
      <c r="E82" s="2">
        <v>0.34425580825686303</v>
      </c>
      <c r="F82" s="2">
        <v>6.3680729588664303E-2</v>
      </c>
      <c r="G82" s="2">
        <v>6.60812873320646E-2</v>
      </c>
      <c r="H82" s="2">
        <v>7.0430178440202704E-2</v>
      </c>
      <c r="I82" s="2">
        <v>0.13411090802886702</v>
      </c>
      <c r="J82" s="12">
        <v>0.19351811723916998</v>
      </c>
      <c r="K82" s="12">
        <v>0.17716643741403001</v>
      </c>
      <c r="L82" s="12">
        <v>0.12808878671967699</v>
      </c>
      <c r="M82" s="12">
        <v>0.11713365114657699</v>
      </c>
      <c r="N82" s="12">
        <v>0.38221250777260701</v>
      </c>
      <c r="O82" s="2">
        <f t="shared" si="43"/>
        <v>1</v>
      </c>
      <c r="P82">
        <f t="shared" si="44"/>
        <v>173895.00000000012</v>
      </c>
      <c r="Q82">
        <f t="shared" si="45"/>
        <v>91349.999999999884</v>
      </c>
      <c r="R82">
        <f t="shared" si="46"/>
        <v>16898.000000000015</v>
      </c>
      <c r="S82">
        <f t="shared" si="47"/>
        <v>17535.000000000004</v>
      </c>
      <c r="T82">
        <f t="shared" si="48"/>
        <v>18688.999999999989</v>
      </c>
      <c r="U82">
        <f t="shared" si="49"/>
        <v>35587.000000000007</v>
      </c>
      <c r="V82" s="16">
        <v>51350</v>
      </c>
      <c r="W82" s="16">
        <v>47010</v>
      </c>
      <c r="X82" s="16">
        <v>33990</v>
      </c>
      <c r="Y82" s="16">
        <v>31080</v>
      </c>
      <c r="Z82" s="16">
        <v>101420</v>
      </c>
      <c r="AA82">
        <v>265355</v>
      </c>
      <c r="AC82" s="18"/>
      <c r="AD82" s="18"/>
      <c r="AE82" s="18"/>
      <c r="AF82" s="18"/>
      <c r="AG82" s="18"/>
      <c r="AM82" s="10"/>
    </row>
    <row r="83" spans="1:39" x14ac:dyDescent="0.25">
      <c r="A83">
        <v>2013</v>
      </c>
      <c r="B83" t="s">
        <v>38</v>
      </c>
      <c r="C83" t="s">
        <v>49</v>
      </c>
      <c r="D83" s="2">
        <v>0.65796564312584593</v>
      </c>
      <c r="E83" s="2">
        <v>0.33726442191872202</v>
      </c>
      <c r="F83" s="2">
        <v>5.7153975872357002E-2</v>
      </c>
      <c r="G83" s="2">
        <v>6.0430294831643902E-2</v>
      </c>
      <c r="H83" s="2">
        <v>6.4770305579749096E-2</v>
      </c>
      <c r="I83" s="2">
        <v>0.124563126586735</v>
      </c>
      <c r="J83" s="12">
        <v>0.18360358023089901</v>
      </c>
      <c r="K83" s="12">
        <v>0.16770750328929102</v>
      </c>
      <c r="L83" s="12">
        <v>9.78225821396142E-2</v>
      </c>
      <c r="M83" s="12">
        <v>9.044345199488539E-2</v>
      </c>
      <c r="N83" s="12">
        <v>0.37330763671404499</v>
      </c>
      <c r="O83" s="2">
        <f t="shared" si="43"/>
        <v>1</v>
      </c>
      <c r="P83">
        <f t="shared" si="44"/>
        <v>177529.00000000012</v>
      </c>
      <c r="Q83">
        <f t="shared" si="45"/>
        <v>90998.999999999985</v>
      </c>
      <c r="R83">
        <f t="shared" si="46"/>
        <v>15421.000000000004</v>
      </c>
      <c r="S83">
        <f t="shared" si="47"/>
        <v>16305</v>
      </c>
      <c r="T83">
        <f t="shared" si="48"/>
        <v>17476.000000000004</v>
      </c>
      <c r="U83">
        <f t="shared" si="49"/>
        <v>33608.999999999905</v>
      </c>
      <c r="V83" s="16">
        <v>49540</v>
      </c>
      <c r="W83" s="16">
        <v>45250</v>
      </c>
      <c r="X83" s="16">
        <v>26395</v>
      </c>
      <c r="Y83" s="16">
        <v>24405</v>
      </c>
      <c r="Z83" s="16">
        <v>100725</v>
      </c>
      <c r="AA83">
        <v>269815</v>
      </c>
      <c r="AC83" s="18"/>
      <c r="AD83" s="18"/>
      <c r="AE83" s="18"/>
      <c r="AF83" s="18"/>
      <c r="AG83" s="18"/>
      <c r="AM83" s="10"/>
    </row>
    <row r="84" spans="1:39" x14ac:dyDescent="0.25">
      <c r="A84">
        <v>2014</v>
      </c>
      <c r="B84" t="s">
        <v>38</v>
      </c>
      <c r="C84" t="s">
        <v>49</v>
      </c>
      <c r="D84" s="2">
        <v>0.64813167936030203</v>
      </c>
      <c r="E84" s="2">
        <v>0.33717562822091501</v>
      </c>
      <c r="F84" s="2">
        <v>5.6038217722442593E-2</v>
      </c>
      <c r="G84" s="2">
        <v>5.8018272753530706E-2</v>
      </c>
      <c r="H84" s="2">
        <v>6.4395494139645196E-2</v>
      </c>
      <c r="I84" s="2">
        <v>0.124382420455755</v>
      </c>
      <c r="J84" s="12">
        <v>0.17817834937139898</v>
      </c>
      <c r="K84" s="12">
        <v>0.161684224928171</v>
      </c>
      <c r="L84" s="13"/>
      <c r="M84" s="13"/>
      <c r="N84" s="12">
        <v>0.36736671683312799</v>
      </c>
      <c r="O84" s="2">
        <f t="shared" si="43"/>
        <v>1</v>
      </c>
      <c r="P84">
        <f t="shared" si="44"/>
        <v>170539.00000000012</v>
      </c>
      <c r="Q84">
        <f t="shared" si="45"/>
        <v>88719.000000000044</v>
      </c>
      <c r="R84">
        <f t="shared" si="46"/>
        <v>14744.999999999985</v>
      </c>
      <c r="S84">
        <f t="shared" si="47"/>
        <v>15266.000000000013</v>
      </c>
      <c r="T84">
        <f t="shared" si="48"/>
        <v>16944.000000000004</v>
      </c>
      <c r="U84">
        <f t="shared" si="49"/>
        <v>32728.000000000076</v>
      </c>
      <c r="V84" s="16">
        <v>46885</v>
      </c>
      <c r="W84" s="16">
        <v>42545</v>
      </c>
      <c r="X84" s="14"/>
      <c r="Y84" s="14"/>
      <c r="Z84" s="16">
        <v>96665</v>
      </c>
      <c r="AA84">
        <v>263124</v>
      </c>
      <c r="AC84" s="18"/>
      <c r="AD84" s="18"/>
      <c r="AE84" s="17"/>
      <c r="AF84" s="17"/>
      <c r="AG84" s="18"/>
      <c r="AM84" s="10"/>
    </row>
    <row r="85" spans="1:39" x14ac:dyDescent="0.25">
      <c r="A85">
        <v>2015</v>
      </c>
      <c r="B85" t="s">
        <v>38</v>
      </c>
      <c r="C85" t="s">
        <v>49</v>
      </c>
      <c r="D85" s="2">
        <v>0.65454839355265804</v>
      </c>
      <c r="E85" s="2">
        <v>0.34876918576904697</v>
      </c>
      <c r="F85" s="2">
        <v>5.7992210231383803E-2</v>
      </c>
      <c r="G85" s="2">
        <v>6.1094262358175395E-2</v>
      </c>
      <c r="H85" s="2">
        <v>6.9734593654263599E-2</v>
      </c>
      <c r="I85" s="2">
        <v>0.131733300491094</v>
      </c>
      <c r="J85" s="12">
        <v>0.164974521606601</v>
      </c>
      <c r="K85" s="12">
        <v>0.149329556475822</v>
      </c>
      <c r="L85" s="13"/>
      <c r="M85" s="13"/>
      <c r="N85" s="12">
        <v>0.34252274581646297</v>
      </c>
      <c r="O85" s="2">
        <f t="shared" si="43"/>
        <v>1</v>
      </c>
      <c r="P85">
        <f t="shared" si="44"/>
        <v>170070.00000000003</v>
      </c>
      <c r="Q85">
        <f t="shared" si="45"/>
        <v>90619.999999999942</v>
      </c>
      <c r="R85">
        <f t="shared" si="46"/>
        <v>15067.999999999991</v>
      </c>
      <c r="S85">
        <f t="shared" si="47"/>
        <v>15873.999999999996</v>
      </c>
      <c r="T85">
        <f t="shared" si="48"/>
        <v>18119.000000000004</v>
      </c>
      <c r="U85">
        <f t="shared" si="49"/>
        <v>34227.999999999971</v>
      </c>
      <c r="V85" s="16">
        <v>42865</v>
      </c>
      <c r="W85" s="16">
        <v>38800</v>
      </c>
      <c r="X85" s="14"/>
      <c r="Y85" s="14"/>
      <c r="Z85" s="16">
        <v>88995</v>
      </c>
      <c r="AA85">
        <v>259828</v>
      </c>
      <c r="AC85" s="18"/>
      <c r="AD85" s="18"/>
      <c r="AE85" s="17"/>
      <c r="AF85" s="17"/>
      <c r="AG85" s="18"/>
      <c r="AM85" s="10"/>
    </row>
    <row r="86" spans="1:39" x14ac:dyDescent="0.25">
      <c r="A86">
        <v>2016</v>
      </c>
      <c r="B86" t="s">
        <v>38</v>
      </c>
      <c r="C86" t="s">
        <v>49</v>
      </c>
      <c r="D86" s="2">
        <v>0.64924552931980595</v>
      </c>
      <c r="E86" s="2">
        <v>0.35609905130718</v>
      </c>
      <c r="F86" s="2">
        <v>6.03259122885677E-2</v>
      </c>
      <c r="G86" s="2">
        <v>6.4194484011887404E-2</v>
      </c>
      <c r="H86" s="2">
        <v>7.6502493740849303E-2</v>
      </c>
      <c r="I86" s="2">
        <v>0.14046684733227299</v>
      </c>
      <c r="J86" s="13"/>
      <c r="K86" s="13"/>
      <c r="L86" s="13"/>
      <c r="M86" s="13"/>
      <c r="N86" s="13"/>
      <c r="O86" s="2">
        <f t="shared" si="43"/>
        <v>1</v>
      </c>
      <c r="P86">
        <f t="shared" si="44"/>
        <v>163630</v>
      </c>
      <c r="Q86">
        <f t="shared" si="45"/>
        <v>89747.999999999884</v>
      </c>
      <c r="R86">
        <f t="shared" si="46"/>
        <v>15204.000000000005</v>
      </c>
      <c r="S86">
        <f t="shared" si="47"/>
        <v>16178.999999999995</v>
      </c>
      <c r="T86">
        <f t="shared" si="48"/>
        <v>19280.999999999989</v>
      </c>
      <c r="U86">
        <f t="shared" si="49"/>
        <v>35402.000000000095</v>
      </c>
      <c r="V86" s="13"/>
      <c r="W86" s="13"/>
      <c r="X86" s="13"/>
      <c r="Y86" s="13"/>
      <c r="Z86" s="13"/>
      <c r="AA86">
        <v>252031</v>
      </c>
      <c r="AC86" s="19"/>
      <c r="AD86" s="19"/>
      <c r="AE86" s="19"/>
      <c r="AF86" s="19"/>
      <c r="AG86" s="19"/>
      <c r="AM86" s="10"/>
    </row>
    <row r="87" spans="1:39" x14ac:dyDescent="0.25">
      <c r="A87">
        <v>2017</v>
      </c>
      <c r="B87" t="s">
        <v>38</v>
      </c>
      <c r="C87" t="s">
        <v>49</v>
      </c>
      <c r="D87" s="2">
        <v>0.59811537878756904</v>
      </c>
      <c r="E87" s="2">
        <v>0.35150929410656601</v>
      </c>
      <c r="F87" s="2">
        <v>6.8652303357672598E-2</v>
      </c>
      <c r="G87" s="2">
        <v>6.9954583986862509E-2</v>
      </c>
      <c r="H87" s="2">
        <v>7.8894453840704107E-2</v>
      </c>
      <c r="I87" s="2">
        <v>0.150851601436604</v>
      </c>
      <c r="J87" s="13"/>
      <c r="K87" s="13"/>
      <c r="L87" s="13"/>
      <c r="M87" s="13"/>
      <c r="N87" s="13"/>
      <c r="O87" s="2">
        <f t="shared" si="43"/>
        <v>1</v>
      </c>
      <c r="P87">
        <f t="shared" si="44"/>
        <v>146052.00000000012</v>
      </c>
      <c r="Q87">
        <f t="shared" si="45"/>
        <v>85834.000000000029</v>
      </c>
      <c r="R87">
        <f t="shared" si="46"/>
        <v>16764</v>
      </c>
      <c r="S87">
        <f t="shared" si="47"/>
        <v>17081.999999999996</v>
      </c>
      <c r="T87">
        <f t="shared" si="48"/>
        <v>19265.000000000015</v>
      </c>
      <c r="U87">
        <f t="shared" si="49"/>
        <v>36836.000000000022</v>
      </c>
      <c r="V87" s="13"/>
      <c r="W87" s="13"/>
      <c r="X87" s="13"/>
      <c r="Y87" s="13"/>
      <c r="Z87" s="13"/>
      <c r="AA87">
        <v>244187</v>
      </c>
      <c r="AC87" s="19"/>
      <c r="AD87" s="19"/>
      <c r="AE87" s="19"/>
      <c r="AF87" s="19"/>
      <c r="AG87" s="19"/>
      <c r="AM87" s="10"/>
    </row>
    <row r="88" spans="1:39" x14ac:dyDescent="0.25">
      <c r="A88">
        <v>2006</v>
      </c>
      <c r="B88" t="s">
        <v>37</v>
      </c>
      <c r="C88" t="s">
        <v>49</v>
      </c>
      <c r="D88" s="2">
        <v>0.532954443452339</v>
      </c>
      <c r="E88" s="2">
        <v>0.325698843960675</v>
      </c>
      <c r="F88" s="2">
        <v>4.4092010714741302E-2</v>
      </c>
      <c r="G88" s="2">
        <v>3.7411832513665103E-2</v>
      </c>
      <c r="H88" s="2">
        <v>4.1110969381729194E-2</v>
      </c>
      <c r="I88" s="2">
        <v>8.6984045995908699E-2</v>
      </c>
      <c r="J88" s="12">
        <v>0.16297461626769799</v>
      </c>
      <c r="K88" s="12">
        <v>0.14900954783602902</v>
      </c>
      <c r="L88" s="12">
        <v>0.11734720391551001</v>
      </c>
      <c r="M88" s="12">
        <v>0.10542776289619299</v>
      </c>
      <c r="N88" s="12">
        <v>0.36546338421418101</v>
      </c>
      <c r="O88" s="2">
        <f t="shared" si="43"/>
        <v>1</v>
      </c>
      <c r="P88" s="7">
        <f>D88*AA88</f>
        <v>112811.00000000004</v>
      </c>
      <c r="Q88" s="7">
        <f>E88*AA88</f>
        <v>68941.000000000044</v>
      </c>
      <c r="R88" s="7">
        <f>F88*AA88</f>
        <v>9333.0000000000055</v>
      </c>
      <c r="S88" s="7">
        <f>G88*AA88</f>
        <v>7919.0000000000064</v>
      </c>
      <c r="T88" s="7">
        <f>H88*AA88</f>
        <v>8702</v>
      </c>
      <c r="U88" s="7">
        <f>I88*AA88</f>
        <v>18411.999999999989</v>
      </c>
      <c r="V88" s="16">
        <v>34495</v>
      </c>
      <c r="W88" s="16">
        <v>31540</v>
      </c>
      <c r="X88" s="16">
        <v>24840</v>
      </c>
      <c r="Y88" s="16">
        <v>22315</v>
      </c>
      <c r="Z88" s="16">
        <v>77360</v>
      </c>
      <c r="AA88">
        <v>211671</v>
      </c>
      <c r="AC88" s="18"/>
      <c r="AD88" s="18"/>
      <c r="AE88" s="18"/>
      <c r="AF88" s="18"/>
      <c r="AG88" s="18"/>
      <c r="AM88" s="10"/>
    </row>
    <row r="89" spans="1:39" x14ac:dyDescent="0.25">
      <c r="A89">
        <v>2007</v>
      </c>
      <c r="B89" t="s">
        <v>37</v>
      </c>
      <c r="C89" t="s">
        <v>49</v>
      </c>
      <c r="D89" s="2">
        <v>0.56102784749611601</v>
      </c>
      <c r="E89" s="2">
        <v>0.33371100752957999</v>
      </c>
      <c r="F89" s="2">
        <v>4.5951954105414104E-2</v>
      </c>
      <c r="G89" s="2">
        <v>3.9196844747221203E-2</v>
      </c>
      <c r="H89" s="2">
        <v>4.2175212142942502E-2</v>
      </c>
      <c r="I89" s="2">
        <v>9.0216326042787093E-2</v>
      </c>
      <c r="J89" s="12">
        <v>0.16926018883709801</v>
      </c>
      <c r="K89" s="12">
        <v>0.155195410541413</v>
      </c>
      <c r="L89" s="12">
        <v>0.122615035257559</v>
      </c>
      <c r="M89" s="12">
        <v>0.11051511891956499</v>
      </c>
      <c r="N89" s="12">
        <v>0.37763595075893397</v>
      </c>
      <c r="O89" s="2">
        <f t="shared" si="43"/>
        <v>1</v>
      </c>
      <c r="P89" s="7">
        <f t="shared" ref="P89:P99" si="50">D89*AA89</f>
        <v>117353.00000000006</v>
      </c>
      <c r="Q89" s="7">
        <f t="shared" ref="Q89:Q99" si="51">E89*AA89</f>
        <v>69803.999999999898</v>
      </c>
      <c r="R89" s="7">
        <f t="shared" ref="R89:R99" si="52">F89*AA89</f>
        <v>9611.9999999999945</v>
      </c>
      <c r="S89" s="7">
        <f t="shared" ref="S89:S99" si="53">G89*AA89</f>
        <v>8198.9999999999945</v>
      </c>
      <c r="T89" s="7">
        <f t="shared" ref="T89:T99" si="54">H89*AA89</f>
        <v>8821.9999999999982</v>
      </c>
      <c r="U89" s="7">
        <f t="shared" ref="U89:U99" si="55">I89*AA89</f>
        <v>18870.999999999989</v>
      </c>
      <c r="V89" s="16">
        <v>35405</v>
      </c>
      <c r="W89" s="16">
        <v>32465</v>
      </c>
      <c r="X89" s="16">
        <v>25650</v>
      </c>
      <c r="Y89" s="16">
        <v>23115</v>
      </c>
      <c r="Z89" s="16">
        <v>78990</v>
      </c>
      <c r="AA89">
        <v>209175</v>
      </c>
      <c r="AC89" s="18"/>
      <c r="AD89" s="18"/>
      <c r="AE89" s="18"/>
      <c r="AF89" s="18"/>
      <c r="AG89" s="18"/>
      <c r="AM89" s="10"/>
    </row>
    <row r="90" spans="1:39" x14ac:dyDescent="0.25">
      <c r="A90">
        <v>2008</v>
      </c>
      <c r="B90" t="s">
        <v>37</v>
      </c>
      <c r="C90" t="s">
        <v>49</v>
      </c>
      <c r="D90" s="2">
        <v>0.59479351653202206</v>
      </c>
      <c r="E90" s="2">
        <v>0.347177597339273</v>
      </c>
      <c r="F90" s="2">
        <v>5.05507252327623E-2</v>
      </c>
      <c r="G90" s="2">
        <v>3.9115349476990698E-2</v>
      </c>
      <c r="H90" s="2">
        <v>4.2507981153186797E-2</v>
      </c>
      <c r="I90" s="2">
        <v>9.4408573452272201E-2</v>
      </c>
      <c r="J90" s="12">
        <v>0.17033474650215102</v>
      </c>
      <c r="K90" s="12">
        <v>0.156384409292013</v>
      </c>
      <c r="L90" s="12">
        <v>0.12284816818419801</v>
      </c>
      <c r="M90" s="12">
        <v>0.111197224303766</v>
      </c>
      <c r="N90" s="12">
        <v>0.37592514653499898</v>
      </c>
      <c r="O90" s="2">
        <f t="shared" si="43"/>
        <v>1</v>
      </c>
      <c r="P90" s="7">
        <f t="shared" si="50"/>
        <v>115885.99999999999</v>
      </c>
      <c r="Q90" s="7">
        <f t="shared" si="51"/>
        <v>67641.999999999913</v>
      </c>
      <c r="R90" s="7">
        <f t="shared" si="52"/>
        <v>9849.0000000000091</v>
      </c>
      <c r="S90" s="7">
        <f t="shared" si="53"/>
        <v>7621.0000000000055</v>
      </c>
      <c r="T90" s="7">
        <f t="shared" si="54"/>
        <v>8281.9999999999964</v>
      </c>
      <c r="U90" s="7">
        <f t="shared" si="55"/>
        <v>18394.000000000004</v>
      </c>
      <c r="V90" s="16">
        <v>33185</v>
      </c>
      <c r="W90" s="16">
        <v>30470</v>
      </c>
      <c r="X90" s="16">
        <v>23935</v>
      </c>
      <c r="Y90" s="16">
        <v>21665</v>
      </c>
      <c r="Z90" s="16">
        <v>73245</v>
      </c>
      <c r="AA90">
        <v>194834</v>
      </c>
      <c r="AC90" s="18"/>
      <c r="AD90" s="18"/>
      <c r="AE90" s="18"/>
      <c r="AF90" s="18"/>
      <c r="AG90" s="18"/>
      <c r="AM90" s="10"/>
    </row>
    <row r="91" spans="1:39" x14ac:dyDescent="0.25">
      <c r="A91">
        <v>2009</v>
      </c>
      <c r="B91" t="s">
        <v>37</v>
      </c>
      <c r="C91" t="s">
        <v>49</v>
      </c>
      <c r="D91" s="2">
        <v>0.61852992657589101</v>
      </c>
      <c r="E91" s="2">
        <v>0.343990816303335</v>
      </c>
      <c r="F91" s="2">
        <v>4.8254188356709297E-2</v>
      </c>
      <c r="G91" s="2">
        <v>3.8996612943556601E-2</v>
      </c>
      <c r="H91" s="2">
        <v>4.2582573708258506E-2</v>
      </c>
      <c r="I91" s="2">
        <v>9.2149530585801609E-2</v>
      </c>
      <c r="J91" s="12">
        <v>0.16755700029551501</v>
      </c>
      <c r="K91" s="12">
        <v>0.15387806596803899</v>
      </c>
      <c r="L91" s="12">
        <v>0.120229137778182</v>
      </c>
      <c r="M91" s="12">
        <v>0.108999568093474</v>
      </c>
      <c r="N91" s="12">
        <v>0.37071219113000403</v>
      </c>
      <c r="O91" s="2">
        <f t="shared" si="43"/>
        <v>1</v>
      </c>
      <c r="P91" s="7">
        <f t="shared" si="50"/>
        <v>108839.00000000009</v>
      </c>
      <c r="Q91" s="7">
        <f t="shared" si="51"/>
        <v>60530.000000000044</v>
      </c>
      <c r="R91" s="7">
        <f t="shared" si="52"/>
        <v>8490.9999999999945</v>
      </c>
      <c r="S91" s="7">
        <f t="shared" si="53"/>
        <v>6861.9999999999936</v>
      </c>
      <c r="T91" s="7">
        <f t="shared" si="54"/>
        <v>7493</v>
      </c>
      <c r="U91" s="7">
        <f t="shared" si="55"/>
        <v>16214.999999999995</v>
      </c>
      <c r="V91" s="16">
        <v>29485</v>
      </c>
      <c r="W91" s="16">
        <v>27075</v>
      </c>
      <c r="X91" s="16">
        <v>21155</v>
      </c>
      <c r="Y91" s="16">
        <v>19180</v>
      </c>
      <c r="Z91" s="16">
        <v>65230</v>
      </c>
      <c r="AA91">
        <v>175964</v>
      </c>
      <c r="AC91" s="18"/>
      <c r="AD91" s="18"/>
      <c r="AE91" s="18"/>
      <c r="AF91" s="18"/>
      <c r="AG91" s="18"/>
      <c r="AM91" s="10"/>
    </row>
    <row r="92" spans="1:39" x14ac:dyDescent="0.25">
      <c r="A92">
        <v>2010</v>
      </c>
      <c r="B92" t="s">
        <v>37</v>
      </c>
      <c r="C92" t="s">
        <v>49</v>
      </c>
      <c r="D92" s="2">
        <v>0.62881640430068497</v>
      </c>
      <c r="E92" s="2">
        <v>0.32990712957142199</v>
      </c>
      <c r="F92" s="2">
        <v>3.9805315584474504E-2</v>
      </c>
      <c r="G92" s="2">
        <v>3.11533949877188E-2</v>
      </c>
      <c r="H92" s="2">
        <v>3.6286219791187402E-2</v>
      </c>
      <c r="I92" s="2">
        <v>7.8042268034555801E-2</v>
      </c>
      <c r="J92" s="12">
        <v>0.15677798588473199</v>
      </c>
      <c r="K92" s="12">
        <v>0.14502822405558</v>
      </c>
      <c r="L92" s="12">
        <v>0.109480819955801</v>
      </c>
      <c r="M92" s="12">
        <v>0.10024562381319599</v>
      </c>
      <c r="N92" s="12">
        <v>0.35614804829521501</v>
      </c>
      <c r="O92" s="2">
        <f t="shared" si="43"/>
        <v>1</v>
      </c>
      <c r="P92" s="7">
        <f t="shared" si="50"/>
        <v>97026.999999999985</v>
      </c>
      <c r="Q92" s="7">
        <f t="shared" si="51"/>
        <v>50904.999999999985</v>
      </c>
      <c r="R92" s="7">
        <f t="shared" si="52"/>
        <v>6142.0000000000009</v>
      </c>
      <c r="S92" s="7">
        <f t="shared" si="53"/>
        <v>4806.9999999999982</v>
      </c>
      <c r="T92" s="7">
        <f t="shared" si="54"/>
        <v>5599.0000000000073</v>
      </c>
      <c r="U92" s="7">
        <f t="shared" si="55"/>
        <v>12041.999999999995</v>
      </c>
      <c r="V92" s="16">
        <v>24190</v>
      </c>
      <c r="W92" s="16">
        <v>22380</v>
      </c>
      <c r="X92" s="16">
        <v>16895</v>
      </c>
      <c r="Y92" s="16">
        <v>15470</v>
      </c>
      <c r="Z92" s="16">
        <v>54955</v>
      </c>
      <c r="AA92">
        <v>154301</v>
      </c>
      <c r="AC92" s="18"/>
      <c r="AD92" s="18"/>
      <c r="AE92" s="18"/>
      <c r="AF92" s="18"/>
      <c r="AG92" s="18"/>
      <c r="AM92" s="10"/>
    </row>
    <row r="93" spans="1:39" x14ac:dyDescent="0.25">
      <c r="A93">
        <v>2011</v>
      </c>
      <c r="B93" t="s">
        <v>37</v>
      </c>
      <c r="C93" t="s">
        <v>49</v>
      </c>
      <c r="D93" s="2">
        <v>0.65137207147178899</v>
      </c>
      <c r="E93" s="2">
        <v>0.33497231348941903</v>
      </c>
      <c r="F93" s="2">
        <v>3.6118833720102002E-2</v>
      </c>
      <c r="G93" s="2">
        <v>2.8643858802625401E-2</v>
      </c>
      <c r="H93" s="2">
        <v>3.4663664422642404E-2</v>
      </c>
      <c r="I93" s="2">
        <v>7.3034181160918796E-2</v>
      </c>
      <c r="J93" s="12">
        <v>0.15797011541790199</v>
      </c>
      <c r="K93" s="12">
        <v>0.14696444025764199</v>
      </c>
      <c r="L93" s="12">
        <v>0.10510151720546199</v>
      </c>
      <c r="M93" s="12">
        <v>9.70521333547779E-2</v>
      </c>
      <c r="N93" s="12">
        <v>0.368839464191347</v>
      </c>
      <c r="O93" s="2">
        <f t="shared" si="43"/>
        <v>1</v>
      </c>
      <c r="P93" s="7">
        <f t="shared" si="50"/>
        <v>85049.000000000015</v>
      </c>
      <c r="Q93" s="7">
        <f t="shared" si="51"/>
        <v>43736.999999999956</v>
      </c>
      <c r="R93" s="7">
        <f t="shared" si="52"/>
        <v>4715.9999999999982</v>
      </c>
      <c r="S93" s="7">
        <f t="shared" si="53"/>
        <v>3739.9999999999959</v>
      </c>
      <c r="T93" s="7">
        <f t="shared" si="54"/>
        <v>4525.9999999999964</v>
      </c>
      <c r="U93" s="7">
        <f t="shared" si="55"/>
        <v>9536.0000000000055</v>
      </c>
      <c r="V93" s="16">
        <v>20625</v>
      </c>
      <c r="W93" s="16">
        <v>19190</v>
      </c>
      <c r="X93" s="16">
        <v>13725</v>
      </c>
      <c r="Y93" s="16">
        <v>12670</v>
      </c>
      <c r="Z93" s="16">
        <v>48160</v>
      </c>
      <c r="AA93">
        <v>130569</v>
      </c>
      <c r="AC93" s="18"/>
      <c r="AD93" s="18"/>
      <c r="AE93" s="18"/>
      <c r="AF93" s="18"/>
      <c r="AG93" s="18"/>
      <c r="AM93" s="10"/>
    </row>
    <row r="94" spans="1:39" x14ac:dyDescent="0.25">
      <c r="A94">
        <v>2012</v>
      </c>
      <c r="B94" t="s">
        <v>37</v>
      </c>
      <c r="C94" t="s">
        <v>49</v>
      </c>
      <c r="D94" s="2">
        <v>0.69097498673036095</v>
      </c>
      <c r="E94" s="2">
        <v>0.31833864118895999</v>
      </c>
      <c r="F94" s="2">
        <v>3.0105493630573198E-2</v>
      </c>
      <c r="G94" s="2">
        <v>2.5170846602972401E-2</v>
      </c>
      <c r="H94" s="2">
        <v>3.11421841825902E-2</v>
      </c>
      <c r="I94" s="2">
        <v>6.4125530785562601E-2</v>
      </c>
      <c r="J94" s="12">
        <v>0.159998673036093</v>
      </c>
      <c r="K94" s="12">
        <v>0.150162553078556</v>
      </c>
      <c r="L94" s="12">
        <v>9.6461982484076392E-2</v>
      </c>
      <c r="M94" s="12">
        <v>9.0432590233545704E-2</v>
      </c>
      <c r="N94" s="12">
        <v>0.36821589702760099</v>
      </c>
      <c r="O94" s="2">
        <f t="shared" si="43"/>
        <v>1</v>
      </c>
      <c r="P94" s="7">
        <f t="shared" si="50"/>
        <v>83315</v>
      </c>
      <c r="Q94" s="7">
        <f t="shared" si="51"/>
        <v>38384.000000000036</v>
      </c>
      <c r="R94" s="7">
        <f t="shared" si="52"/>
        <v>3629.9999999999941</v>
      </c>
      <c r="S94" s="7">
        <f t="shared" si="53"/>
        <v>3035.0000000000005</v>
      </c>
      <c r="T94" s="7">
        <f t="shared" si="54"/>
        <v>3754.9999999999959</v>
      </c>
      <c r="U94" s="7">
        <f t="shared" si="55"/>
        <v>7731.9999999999964</v>
      </c>
      <c r="V94" s="16">
        <v>19290</v>
      </c>
      <c r="W94" s="16">
        <v>18105</v>
      </c>
      <c r="X94" s="16">
        <v>11630</v>
      </c>
      <c r="Y94" s="16">
        <v>10905</v>
      </c>
      <c r="Z94" s="16">
        <v>44400</v>
      </c>
      <c r="AA94">
        <v>120576</v>
      </c>
      <c r="AC94" s="18"/>
      <c r="AD94" s="18"/>
      <c r="AE94" s="18"/>
      <c r="AF94" s="18"/>
      <c r="AG94" s="18"/>
      <c r="AM94" s="10"/>
    </row>
    <row r="95" spans="1:39" x14ac:dyDescent="0.25">
      <c r="A95">
        <v>2013</v>
      </c>
      <c r="B95" t="s">
        <v>37</v>
      </c>
      <c r="C95" t="s">
        <v>49</v>
      </c>
      <c r="D95" s="2">
        <v>0.70823699421965303</v>
      </c>
      <c r="E95" s="2">
        <v>0.31433185991159501</v>
      </c>
      <c r="F95" s="2">
        <v>2.6198571914314898E-2</v>
      </c>
      <c r="G95" s="2">
        <v>2.1710302618157099E-2</v>
      </c>
      <c r="H95" s="2">
        <v>2.5501530091805499E-2</v>
      </c>
      <c r="I95" s="2">
        <v>5.4862291737504301E-2</v>
      </c>
      <c r="J95" s="12">
        <v>0.15085855151309102</v>
      </c>
      <c r="K95" s="12">
        <v>0.14143998639918401</v>
      </c>
      <c r="L95" s="12">
        <v>7.28238694321659E-2</v>
      </c>
      <c r="M95" s="12">
        <v>6.8565113906834396E-2</v>
      </c>
      <c r="N95" s="12">
        <v>0.364578374702482</v>
      </c>
      <c r="O95" s="2">
        <f t="shared" si="43"/>
        <v>1</v>
      </c>
      <c r="P95" s="7">
        <f t="shared" si="50"/>
        <v>83316.999999999985</v>
      </c>
      <c r="Q95" s="7">
        <f t="shared" si="51"/>
        <v>36978.000000000036</v>
      </c>
      <c r="R95" s="7">
        <f t="shared" si="52"/>
        <v>3082.0000000000045</v>
      </c>
      <c r="S95" s="7">
        <f t="shared" si="53"/>
        <v>2554.0000000000014</v>
      </c>
      <c r="T95" s="7">
        <f t="shared" si="54"/>
        <v>2999.9999999999986</v>
      </c>
      <c r="U95" s="7">
        <f t="shared" si="55"/>
        <v>6454.0000000000064</v>
      </c>
      <c r="V95" s="16">
        <v>17745</v>
      </c>
      <c r="W95" s="16">
        <v>16640</v>
      </c>
      <c r="X95" s="16">
        <v>8565</v>
      </c>
      <c r="Y95" s="16">
        <v>8065</v>
      </c>
      <c r="Z95" s="16">
        <v>42890</v>
      </c>
      <c r="AA95">
        <v>117640</v>
      </c>
      <c r="AC95" s="18"/>
      <c r="AD95" s="18"/>
      <c r="AE95" s="18"/>
      <c r="AF95" s="18"/>
      <c r="AG95" s="18"/>
      <c r="AM95" s="10"/>
    </row>
    <row r="96" spans="1:39" x14ac:dyDescent="0.25">
      <c r="A96">
        <v>2014</v>
      </c>
      <c r="B96" t="s">
        <v>37</v>
      </c>
      <c r="C96" t="s">
        <v>49</v>
      </c>
      <c r="D96" s="2">
        <v>0.67771629862253502</v>
      </c>
      <c r="E96" s="2">
        <v>0.29064686040908599</v>
      </c>
      <c r="F96" s="2">
        <v>2.1301696492365001E-2</v>
      </c>
      <c r="G96" s="2">
        <v>1.6491367994284099E-2</v>
      </c>
      <c r="H96" s="2">
        <v>2.0221657278633499E-2</v>
      </c>
      <c r="I96" s="2">
        <v>4.49794792549391E-2</v>
      </c>
      <c r="J96" s="12">
        <v>0.13589385706927198</v>
      </c>
      <c r="K96" s="12">
        <v>0.12687968363159</v>
      </c>
      <c r="L96" s="13"/>
      <c r="M96" s="13"/>
      <c r="N96" s="12">
        <v>0.34012927238589002</v>
      </c>
      <c r="O96" s="2">
        <f t="shared" si="43"/>
        <v>1</v>
      </c>
      <c r="P96" s="7">
        <f t="shared" si="50"/>
        <v>81574.000000000044</v>
      </c>
      <c r="Q96" s="7">
        <f t="shared" si="51"/>
        <v>34984.000000000044</v>
      </c>
      <c r="R96" s="7">
        <f t="shared" si="52"/>
        <v>2564.0000000000059</v>
      </c>
      <c r="S96" s="7">
        <f t="shared" si="53"/>
        <v>1985</v>
      </c>
      <c r="T96" s="7">
        <f t="shared" si="54"/>
        <v>2433.9999999999995</v>
      </c>
      <c r="U96" s="7">
        <f t="shared" si="55"/>
        <v>5414</v>
      </c>
      <c r="V96" s="16">
        <v>16355</v>
      </c>
      <c r="W96" s="16">
        <v>15270</v>
      </c>
      <c r="X96" s="14"/>
      <c r="Y96" s="14"/>
      <c r="Z96" s="16">
        <v>40940</v>
      </c>
      <c r="AA96">
        <v>120366</v>
      </c>
      <c r="AC96" s="18"/>
      <c r="AD96" s="18"/>
      <c r="AE96" s="17"/>
      <c r="AF96" s="17"/>
      <c r="AG96" s="18"/>
      <c r="AM96" s="10"/>
    </row>
    <row r="97" spans="1:39" x14ac:dyDescent="0.25">
      <c r="A97">
        <v>2015</v>
      </c>
      <c r="B97" t="s">
        <v>37</v>
      </c>
      <c r="C97" t="s">
        <v>49</v>
      </c>
      <c r="D97" s="2">
        <v>0.65200227271050293</v>
      </c>
      <c r="E97" s="2">
        <v>0.27405346772824901</v>
      </c>
      <c r="F97" s="2">
        <v>2.0874993543436096E-2</v>
      </c>
      <c r="G97" s="2">
        <v>1.6528803654046201E-2</v>
      </c>
      <c r="H97" s="2">
        <v>2.0321573778233598E-2</v>
      </c>
      <c r="I97" s="2">
        <v>4.40964868913305E-2</v>
      </c>
      <c r="J97" s="12">
        <v>0.110993868109002</v>
      </c>
      <c r="K97" s="12">
        <v>0.10337143320961299</v>
      </c>
      <c r="L97" s="13"/>
      <c r="M97" s="13"/>
      <c r="N97" s="12">
        <v>0.28754953106898601</v>
      </c>
      <c r="O97" s="2">
        <f t="shared" si="43"/>
        <v>1</v>
      </c>
      <c r="P97" s="7">
        <f t="shared" si="50"/>
        <v>88360.000000000073</v>
      </c>
      <c r="Q97" s="7">
        <f t="shared" si="51"/>
        <v>37140.000000000036</v>
      </c>
      <c r="R97" s="7">
        <f t="shared" si="52"/>
        <v>2829.0000000000032</v>
      </c>
      <c r="S97" s="7">
        <f t="shared" si="53"/>
        <v>2239.999999999995</v>
      </c>
      <c r="T97" s="7">
        <f t="shared" si="54"/>
        <v>2753.9999999999955</v>
      </c>
      <c r="U97" s="7">
        <f t="shared" si="55"/>
        <v>5976.0000000000009</v>
      </c>
      <c r="V97" s="16">
        <v>15040</v>
      </c>
      <c r="W97" s="16">
        <v>14010</v>
      </c>
      <c r="X97" s="14"/>
      <c r="Y97" s="14"/>
      <c r="Z97" s="16">
        <v>38970</v>
      </c>
      <c r="AA97">
        <v>135521</v>
      </c>
      <c r="AC97" s="18"/>
      <c r="AD97" s="18"/>
      <c r="AE97" s="17"/>
      <c r="AF97" s="17"/>
      <c r="AG97" s="18"/>
      <c r="AM97" s="10"/>
    </row>
    <row r="98" spans="1:39" x14ac:dyDescent="0.25">
      <c r="A98">
        <v>2016</v>
      </c>
      <c r="B98" t="s">
        <v>37</v>
      </c>
      <c r="C98" t="s">
        <v>49</v>
      </c>
      <c r="D98" s="2">
        <v>0.594161708629251</v>
      </c>
      <c r="E98" s="2">
        <v>0.24287369790823699</v>
      </c>
      <c r="F98" s="2">
        <v>1.9046632526883499E-2</v>
      </c>
      <c r="G98" s="2">
        <v>1.51427850035284E-2</v>
      </c>
      <c r="H98" s="2">
        <v>2.0017738875976798E-2</v>
      </c>
      <c r="I98" s="2">
        <v>4.1505085360248099E-2</v>
      </c>
      <c r="J98" s="13"/>
      <c r="K98" s="13"/>
      <c r="L98" s="13"/>
      <c r="M98" s="13"/>
      <c r="N98" s="13"/>
      <c r="O98" s="2">
        <f t="shared" si="43"/>
        <v>1</v>
      </c>
      <c r="P98" s="7">
        <f t="shared" si="50"/>
        <v>91776</v>
      </c>
      <c r="Q98" s="7">
        <f t="shared" si="51"/>
        <v>37515.000000000007</v>
      </c>
      <c r="R98" s="7">
        <f t="shared" si="52"/>
        <v>2942.0000000000059</v>
      </c>
      <c r="S98" s="7">
        <f t="shared" si="53"/>
        <v>2339.0000000000073</v>
      </c>
      <c r="T98" s="7">
        <f t="shared" si="54"/>
        <v>3092.0000000000041</v>
      </c>
      <c r="U98" s="7">
        <f t="shared" si="55"/>
        <v>6411.0000000000018</v>
      </c>
      <c r="V98" s="13"/>
      <c r="W98" s="13"/>
      <c r="X98" s="13"/>
      <c r="Y98" s="13"/>
      <c r="Z98" s="13"/>
      <c r="AA98">
        <v>154463</v>
      </c>
      <c r="AC98" s="19"/>
      <c r="AD98" s="19"/>
      <c r="AE98" s="19"/>
      <c r="AF98" s="19"/>
      <c r="AG98" s="19"/>
      <c r="AM98" s="10"/>
    </row>
    <row r="99" spans="1:39" x14ac:dyDescent="0.25">
      <c r="A99">
        <v>2017</v>
      </c>
      <c r="B99" t="s">
        <v>37</v>
      </c>
      <c r="C99" t="s">
        <v>49</v>
      </c>
      <c r="D99" s="2">
        <v>0.51354649590176793</v>
      </c>
      <c r="E99" s="2">
        <v>0.22516685433192202</v>
      </c>
      <c r="F99" s="2">
        <v>2.1752395090928502E-2</v>
      </c>
      <c r="G99" s="2">
        <v>1.55311346094571E-2</v>
      </c>
      <c r="H99" s="2">
        <v>1.9670254323115498E-2</v>
      </c>
      <c r="I99" s="2">
        <v>4.3586566103251505E-2</v>
      </c>
      <c r="J99" s="13"/>
      <c r="K99" s="13"/>
      <c r="L99" s="13"/>
      <c r="M99" s="13"/>
      <c r="N99" s="13"/>
      <c r="O99" s="2">
        <f t="shared" si="43"/>
        <v>1</v>
      </c>
      <c r="P99" s="7">
        <f t="shared" si="50"/>
        <v>81638.999999999956</v>
      </c>
      <c r="Q99" s="7">
        <f t="shared" si="51"/>
        <v>35794.999999999978</v>
      </c>
      <c r="R99" s="7">
        <f t="shared" si="52"/>
        <v>3457.999999999995</v>
      </c>
      <c r="S99" s="7">
        <f t="shared" si="53"/>
        <v>2469.0000000000045</v>
      </c>
      <c r="T99" s="7">
        <f t="shared" si="54"/>
        <v>3126.9999999999936</v>
      </c>
      <c r="U99" s="7">
        <f t="shared" si="55"/>
        <v>6928.9999999999945</v>
      </c>
      <c r="V99" s="13"/>
      <c r="W99" s="13"/>
      <c r="X99" s="13"/>
      <c r="Y99" s="13"/>
      <c r="Z99" s="13"/>
      <c r="AA99">
        <v>158971</v>
      </c>
      <c r="AC99" s="19"/>
      <c r="AD99" s="19"/>
      <c r="AE99" s="19"/>
      <c r="AF99" s="19"/>
      <c r="AG99" s="19"/>
      <c r="AM99" s="10"/>
    </row>
    <row r="100" spans="1:39" x14ac:dyDescent="0.25">
      <c r="A100">
        <v>2006</v>
      </c>
      <c r="B100" t="s">
        <v>1</v>
      </c>
      <c r="C100" t="s">
        <v>49</v>
      </c>
      <c r="D100" s="2">
        <v>0.91570432653930101</v>
      </c>
      <c r="E100" s="2">
        <v>0.79990420946197605</v>
      </c>
      <c r="F100" s="2">
        <v>0.23085519663668802</v>
      </c>
      <c r="G100" s="2">
        <v>0.24107285402586298</v>
      </c>
      <c r="H100" s="2">
        <v>0.25560108562609796</v>
      </c>
      <c r="I100" s="2">
        <v>0.46708530679580595</v>
      </c>
      <c r="J100" s="12">
        <v>0.45798520568357198</v>
      </c>
      <c r="K100" s="12">
        <v>0.39502953541589103</v>
      </c>
      <c r="L100" s="12">
        <v>0.38539726464796997</v>
      </c>
      <c r="M100" s="12">
        <v>0.32478314086530802</v>
      </c>
      <c r="N100" s="12">
        <v>0.78585493055186006</v>
      </c>
      <c r="O100" s="2">
        <f t="shared" si="43"/>
        <v>1</v>
      </c>
      <c r="P100" s="8">
        <f>D100*AA100</f>
        <v>17207.000000000004</v>
      </c>
      <c r="Q100" s="8">
        <f>E100*AA100</f>
        <v>15030.999999999993</v>
      </c>
      <c r="R100" s="8">
        <f>F100*AA100</f>
        <v>4338.0000000000045</v>
      </c>
      <c r="S100" s="8">
        <f>G100*AA100</f>
        <v>4529.9999999999909</v>
      </c>
      <c r="T100" s="8">
        <f>H100*AA100</f>
        <v>4803.0000000000064</v>
      </c>
      <c r="U100" s="8">
        <f>I100*AA100</f>
        <v>8776.9999999999891</v>
      </c>
      <c r="V100" s="16">
        <v>8605</v>
      </c>
      <c r="W100" s="16">
        <v>7425</v>
      </c>
      <c r="X100" s="16">
        <v>7240</v>
      </c>
      <c r="Y100" s="16">
        <v>6105</v>
      </c>
      <c r="Z100" s="16">
        <v>14765</v>
      </c>
      <c r="AA100">
        <v>18791</v>
      </c>
      <c r="AC100" s="18"/>
      <c r="AD100" s="18"/>
      <c r="AE100" s="18"/>
      <c r="AF100" s="18"/>
      <c r="AG100" s="18"/>
      <c r="AM100" s="10"/>
    </row>
    <row r="101" spans="1:39" x14ac:dyDescent="0.25">
      <c r="A101">
        <v>2007</v>
      </c>
      <c r="B101" t="s">
        <v>1</v>
      </c>
      <c r="C101" t="s">
        <v>49</v>
      </c>
      <c r="D101" s="2">
        <v>0.91486546096162302</v>
      </c>
      <c r="E101" s="2">
        <v>0.79042297701318409</v>
      </c>
      <c r="F101" s="2">
        <v>0.22687840023526001</v>
      </c>
      <c r="G101" s="2">
        <v>0.238690388668333</v>
      </c>
      <c r="H101" s="2">
        <v>0.24824780669509403</v>
      </c>
      <c r="I101" s="2">
        <v>0.45777581728177202</v>
      </c>
      <c r="J101" s="12">
        <v>0.45449198647257805</v>
      </c>
      <c r="K101" s="12">
        <v>0.39513796990638606</v>
      </c>
      <c r="L101" s="12">
        <v>0.381855609469196</v>
      </c>
      <c r="M101" s="12">
        <v>0.32456011370876803</v>
      </c>
      <c r="N101" s="12">
        <v>0.77630740577366097</v>
      </c>
      <c r="O101" s="2">
        <f t="shared" si="43"/>
        <v>1</v>
      </c>
      <c r="P101" s="8">
        <f t="shared" ref="P101:P111" si="56">D101*AA101</f>
        <v>18665.999999999993</v>
      </c>
      <c r="Q101" s="8">
        <f t="shared" ref="Q101:Q111" si="57">E101*AA101</f>
        <v>16126.999999999995</v>
      </c>
      <c r="R101" s="8">
        <f t="shared" ref="R101:R111" si="58">F101*AA101</f>
        <v>4629.00000000001</v>
      </c>
      <c r="S101" s="8">
        <f t="shared" ref="S101:S111" si="59">G101*AA101</f>
        <v>4869.9999999999982</v>
      </c>
      <c r="T101" s="8">
        <f t="shared" ref="T101:T111" si="60">H101*AA101</f>
        <v>5065.0000000000036</v>
      </c>
      <c r="U101" s="8">
        <f t="shared" ref="U101:U111" si="61">I101*AA101</f>
        <v>9339.9999999999945</v>
      </c>
      <c r="V101" s="16">
        <v>9275</v>
      </c>
      <c r="W101" s="16">
        <v>8060</v>
      </c>
      <c r="X101" s="16">
        <v>7790</v>
      </c>
      <c r="Y101" s="16">
        <v>6620</v>
      </c>
      <c r="Z101" s="16">
        <v>15840</v>
      </c>
      <c r="AA101">
        <v>20403</v>
      </c>
      <c r="AC101" s="18"/>
      <c r="AD101" s="18"/>
      <c r="AE101" s="18"/>
      <c r="AF101" s="18"/>
      <c r="AG101" s="18"/>
      <c r="AM101" s="10"/>
    </row>
    <row r="102" spans="1:39" x14ac:dyDescent="0.25">
      <c r="A102">
        <v>2008</v>
      </c>
      <c r="B102" t="s">
        <v>1</v>
      </c>
      <c r="C102" t="s">
        <v>49</v>
      </c>
      <c r="D102" s="2">
        <v>0.92353605989969589</v>
      </c>
      <c r="E102" s="2">
        <v>0.79575475030020504</v>
      </c>
      <c r="F102" s="2">
        <v>0.25475030020484601</v>
      </c>
      <c r="G102" s="2">
        <v>0.25510348237621</v>
      </c>
      <c r="H102" s="2">
        <v>0.25174825174825199</v>
      </c>
      <c r="I102" s="2">
        <v>0.48138729956911802</v>
      </c>
      <c r="J102" s="12">
        <v>0.45454545454545503</v>
      </c>
      <c r="K102" s="12">
        <v>0.39588189588189598</v>
      </c>
      <c r="L102" s="12">
        <v>0.379776788867698</v>
      </c>
      <c r="M102" s="12">
        <v>0.32397400579218799</v>
      </c>
      <c r="N102" s="12">
        <v>0.76471003743731003</v>
      </c>
      <c r="O102" s="2">
        <f t="shared" si="43"/>
        <v>1</v>
      </c>
      <c r="P102" s="8">
        <f t="shared" si="56"/>
        <v>26148.999999999989</v>
      </c>
      <c r="Q102" s="8">
        <f t="shared" si="57"/>
        <v>22531.000000000004</v>
      </c>
      <c r="R102" s="8">
        <f t="shared" si="58"/>
        <v>7213.00000000001</v>
      </c>
      <c r="S102" s="8">
        <f t="shared" si="59"/>
        <v>7223.00000000001</v>
      </c>
      <c r="T102" s="8">
        <f t="shared" si="60"/>
        <v>7128.0000000000073</v>
      </c>
      <c r="U102" s="8">
        <f t="shared" si="61"/>
        <v>13630.000000000007</v>
      </c>
      <c r="V102" s="16">
        <v>12870</v>
      </c>
      <c r="W102" s="16">
        <v>11210</v>
      </c>
      <c r="X102" s="16">
        <v>10755</v>
      </c>
      <c r="Y102" s="16">
        <v>9175</v>
      </c>
      <c r="Z102" s="16">
        <v>21650</v>
      </c>
      <c r="AA102">
        <v>28314</v>
      </c>
      <c r="AC102" s="18"/>
      <c r="AD102" s="18"/>
      <c r="AE102" s="18"/>
      <c r="AF102" s="18"/>
      <c r="AG102" s="18"/>
      <c r="AM102" s="10"/>
    </row>
    <row r="103" spans="1:39" x14ac:dyDescent="0.25">
      <c r="A103">
        <v>2009</v>
      </c>
      <c r="B103" t="s">
        <v>1</v>
      </c>
      <c r="C103" t="s">
        <v>49</v>
      </c>
      <c r="D103" s="2">
        <v>0.92352463833002207</v>
      </c>
      <c r="E103" s="2">
        <v>0.77586255141729898</v>
      </c>
      <c r="F103" s="2">
        <v>0.24005932227103599</v>
      </c>
      <c r="G103" s="2">
        <v>0.248901698519741</v>
      </c>
      <c r="H103" s="2">
        <v>0.24397683073565202</v>
      </c>
      <c r="I103" s="2">
        <v>0.46520413017321</v>
      </c>
      <c r="J103" s="12">
        <v>0.44502896158043498</v>
      </c>
      <c r="K103" s="12">
        <v>0.38951227019615503</v>
      </c>
      <c r="L103" s="12">
        <v>0.37054033634608402</v>
      </c>
      <c r="M103" s="12">
        <v>0.31703836360075</v>
      </c>
      <c r="N103" s="12">
        <v>0.74329126675434398</v>
      </c>
      <c r="O103" s="2">
        <f t="shared" si="43"/>
        <v>1</v>
      </c>
      <c r="P103" s="8">
        <f t="shared" si="56"/>
        <v>33004</v>
      </c>
      <c r="Q103" s="8">
        <f t="shared" si="57"/>
        <v>27727.000000000015</v>
      </c>
      <c r="R103" s="8">
        <f t="shared" si="58"/>
        <v>8579.0000000000127</v>
      </c>
      <c r="S103" s="8">
        <f t="shared" si="59"/>
        <v>8894.9999999999836</v>
      </c>
      <c r="T103" s="8">
        <f t="shared" si="60"/>
        <v>8718.9999999999964</v>
      </c>
      <c r="U103" s="8">
        <f t="shared" si="61"/>
        <v>16625.000000000007</v>
      </c>
      <c r="V103" s="16">
        <v>15905</v>
      </c>
      <c r="W103" s="16">
        <v>13920</v>
      </c>
      <c r="X103" s="16">
        <v>13240</v>
      </c>
      <c r="Y103" s="16">
        <v>11330</v>
      </c>
      <c r="Z103" s="16">
        <v>26565</v>
      </c>
      <c r="AA103">
        <v>35737</v>
      </c>
      <c r="AC103" s="18"/>
      <c r="AD103" s="18"/>
      <c r="AE103" s="18"/>
      <c r="AF103" s="18"/>
      <c r="AG103" s="18"/>
      <c r="AM103" s="10"/>
    </row>
    <row r="104" spans="1:39" x14ac:dyDescent="0.25">
      <c r="A104">
        <v>2010</v>
      </c>
      <c r="B104" t="s">
        <v>1</v>
      </c>
      <c r="C104" t="s">
        <v>49</v>
      </c>
      <c r="D104" s="2">
        <v>0.91708512909730699</v>
      </c>
      <c r="E104" s="2">
        <v>0.74670831521094494</v>
      </c>
      <c r="F104" s="2">
        <v>0.23221699418765598</v>
      </c>
      <c r="G104" s="2">
        <v>0.23449053022814401</v>
      </c>
      <c r="H104" s="2">
        <v>0.23625004942469702</v>
      </c>
      <c r="I104" s="2">
        <v>0.44929026135779504</v>
      </c>
      <c r="J104" s="12">
        <v>0.42659444071013397</v>
      </c>
      <c r="K104" s="12">
        <v>0.37319599857656899</v>
      </c>
      <c r="L104" s="12">
        <v>0.34741607686528803</v>
      </c>
      <c r="M104" s="12">
        <v>0.29737851409592297</v>
      </c>
      <c r="N104" s="12">
        <v>0.70594282551105092</v>
      </c>
      <c r="O104" s="2">
        <f t="shared" si="43"/>
        <v>1</v>
      </c>
      <c r="P104" s="8">
        <f t="shared" si="56"/>
        <v>46387.999999999985</v>
      </c>
      <c r="Q104" s="8">
        <f t="shared" si="57"/>
        <v>37770.000000000015</v>
      </c>
      <c r="R104" s="8">
        <f t="shared" si="58"/>
        <v>11746.000000000015</v>
      </c>
      <c r="S104" s="8">
        <f t="shared" si="59"/>
        <v>11860.99999999998</v>
      </c>
      <c r="T104" s="8">
        <f t="shared" si="60"/>
        <v>11950.000000000024</v>
      </c>
      <c r="U104" s="8">
        <f t="shared" si="61"/>
        <v>22725.999999999989</v>
      </c>
      <c r="V104" s="16">
        <v>21580</v>
      </c>
      <c r="W104" s="16">
        <v>18875</v>
      </c>
      <c r="X104" s="16">
        <v>17575</v>
      </c>
      <c r="Y104" s="16">
        <v>15040</v>
      </c>
      <c r="Z104" s="16">
        <v>35710</v>
      </c>
      <c r="AA104">
        <v>50582</v>
      </c>
      <c r="AC104" s="18"/>
      <c r="AD104" s="18"/>
      <c r="AE104" s="18"/>
      <c r="AF104" s="18"/>
      <c r="AG104" s="18"/>
      <c r="AM104" s="10"/>
    </row>
    <row r="105" spans="1:39" x14ac:dyDescent="0.25">
      <c r="A105">
        <v>2011</v>
      </c>
      <c r="B105" t="s">
        <v>1</v>
      </c>
      <c r="C105" t="s">
        <v>49</v>
      </c>
      <c r="D105" s="2">
        <v>0.91650882770750197</v>
      </c>
      <c r="E105" s="2">
        <v>0.73281810187377405</v>
      </c>
      <c r="F105" s="2">
        <v>0.21286274775079503</v>
      </c>
      <c r="G105" s="2">
        <v>0.22793073124534899</v>
      </c>
      <c r="H105" s="2">
        <v>0.229266725292566</v>
      </c>
      <c r="I105" s="2">
        <v>0.42804234593790197</v>
      </c>
      <c r="J105" s="12">
        <v>0.42036460799567105</v>
      </c>
      <c r="K105" s="12">
        <v>0.37311438814854903</v>
      </c>
      <c r="L105" s="12">
        <v>0.33344043834133802</v>
      </c>
      <c r="M105" s="12">
        <v>0.29165257390245602</v>
      </c>
      <c r="N105" s="12">
        <v>0.69884326591354906</v>
      </c>
      <c r="O105" s="2">
        <f t="shared" si="43"/>
        <v>1</v>
      </c>
      <c r="P105" s="8">
        <f t="shared" si="56"/>
        <v>54195.000000000007</v>
      </c>
      <c r="Q105" s="8">
        <f t="shared" si="57"/>
        <v>43333.000000000007</v>
      </c>
      <c r="R105" s="8">
        <f t="shared" si="58"/>
        <v>12587.000000000011</v>
      </c>
      <c r="S105" s="8">
        <f t="shared" si="59"/>
        <v>13477.999999999976</v>
      </c>
      <c r="T105" s="8">
        <f t="shared" si="60"/>
        <v>13557.000000000013</v>
      </c>
      <c r="U105" s="8">
        <f t="shared" si="61"/>
        <v>25311.000000000018</v>
      </c>
      <c r="V105" s="16">
        <v>24855</v>
      </c>
      <c r="W105" s="16">
        <v>22065</v>
      </c>
      <c r="X105" s="16">
        <v>19715</v>
      </c>
      <c r="Y105" s="16">
        <v>17245</v>
      </c>
      <c r="Z105" s="16">
        <v>41325</v>
      </c>
      <c r="AA105">
        <v>59132</v>
      </c>
      <c r="AC105" s="18"/>
      <c r="AD105" s="18"/>
      <c r="AE105" s="18"/>
      <c r="AF105" s="18"/>
      <c r="AG105" s="18"/>
      <c r="AM105" s="10"/>
    </row>
    <row r="106" spans="1:39" x14ac:dyDescent="0.25">
      <c r="A106">
        <v>2012</v>
      </c>
      <c r="B106" t="s">
        <v>1</v>
      </c>
      <c r="C106" t="s">
        <v>49</v>
      </c>
      <c r="D106" s="2">
        <v>0.92811892645727889</v>
      </c>
      <c r="E106" s="2">
        <v>0.71805409254780994</v>
      </c>
      <c r="F106" s="2">
        <v>0.19626722846164099</v>
      </c>
      <c r="G106" s="2">
        <v>0.214708544130083</v>
      </c>
      <c r="H106" s="2">
        <v>0.22080619556993</v>
      </c>
      <c r="I106" s="2">
        <v>0.411895612954913</v>
      </c>
      <c r="J106" s="12">
        <v>0.41027847425188801</v>
      </c>
      <c r="K106" s="12">
        <v>0.36608162841416603</v>
      </c>
      <c r="L106" s="12">
        <v>0.30176698366541499</v>
      </c>
      <c r="M106" s="12">
        <v>0.27034404996810202</v>
      </c>
      <c r="N106" s="12">
        <v>0.69296618844858504</v>
      </c>
      <c r="O106" s="2">
        <f t="shared" si="43"/>
        <v>1</v>
      </c>
      <c r="P106" s="8">
        <f t="shared" si="56"/>
        <v>62557.999999999971</v>
      </c>
      <c r="Q106" s="8">
        <f t="shared" si="57"/>
        <v>48399.000000000036</v>
      </c>
      <c r="R106" s="8">
        <f t="shared" si="58"/>
        <v>13228.999999999987</v>
      </c>
      <c r="S106" s="8">
        <f t="shared" si="59"/>
        <v>14471.999999999984</v>
      </c>
      <c r="T106" s="8">
        <f t="shared" si="60"/>
        <v>14882.999999999993</v>
      </c>
      <c r="U106" s="8">
        <f t="shared" si="61"/>
        <v>27763</v>
      </c>
      <c r="V106" s="16">
        <v>27655</v>
      </c>
      <c r="W106" s="16">
        <v>24675</v>
      </c>
      <c r="X106" s="16">
        <v>20340</v>
      </c>
      <c r="Y106" s="16">
        <v>18220</v>
      </c>
      <c r="Z106" s="16">
        <v>46710</v>
      </c>
      <c r="AA106">
        <v>67403</v>
      </c>
      <c r="AC106" s="18"/>
      <c r="AD106" s="18"/>
      <c r="AE106" s="18"/>
      <c r="AF106" s="18"/>
      <c r="AG106" s="18"/>
      <c r="AM106" s="10"/>
    </row>
    <row r="107" spans="1:39" x14ac:dyDescent="0.25">
      <c r="A107">
        <v>2013</v>
      </c>
      <c r="B107" t="s">
        <v>1</v>
      </c>
      <c r="C107" t="s">
        <v>49</v>
      </c>
      <c r="D107" s="2">
        <v>0.92679775280898891</v>
      </c>
      <c r="E107" s="2">
        <v>0.70938202247190996</v>
      </c>
      <c r="F107" s="2">
        <v>0.17299157303370802</v>
      </c>
      <c r="G107" s="2">
        <v>0.192977528089888</v>
      </c>
      <c r="H107" s="2">
        <v>0.20294943820224698</v>
      </c>
      <c r="I107" s="2">
        <v>0.38074438202247202</v>
      </c>
      <c r="J107" s="12">
        <v>0.390716292134831</v>
      </c>
      <c r="K107" s="12">
        <v>0.34801966292134801</v>
      </c>
      <c r="L107" s="12">
        <v>0.232275280898876</v>
      </c>
      <c r="M107" s="12">
        <v>0.21186797752809</v>
      </c>
      <c r="N107" s="12">
        <v>0.67980337078651698</v>
      </c>
      <c r="O107" s="2">
        <f t="shared" si="43"/>
        <v>1</v>
      </c>
      <c r="P107" s="8">
        <f t="shared" si="56"/>
        <v>65988.000000000015</v>
      </c>
      <c r="Q107" s="8">
        <f t="shared" si="57"/>
        <v>50507.999999999985</v>
      </c>
      <c r="R107" s="8">
        <f t="shared" si="58"/>
        <v>12317.000000000011</v>
      </c>
      <c r="S107" s="8">
        <f t="shared" si="59"/>
        <v>13740.000000000025</v>
      </c>
      <c r="T107" s="8">
        <f t="shared" si="60"/>
        <v>14449.999999999985</v>
      </c>
      <c r="U107" s="8">
        <f t="shared" si="61"/>
        <v>27109.000000000007</v>
      </c>
      <c r="V107" s="16">
        <v>27820</v>
      </c>
      <c r="W107" s="16">
        <v>24780</v>
      </c>
      <c r="X107" s="16">
        <v>16540</v>
      </c>
      <c r="Y107" s="16">
        <v>15085</v>
      </c>
      <c r="Z107" s="16">
        <v>48400</v>
      </c>
      <c r="AA107">
        <v>71200</v>
      </c>
      <c r="AC107" s="18"/>
      <c r="AD107" s="18"/>
      <c r="AE107" s="18"/>
      <c r="AF107" s="18"/>
      <c r="AG107" s="18"/>
      <c r="AM107" s="10"/>
    </row>
    <row r="108" spans="1:39" x14ac:dyDescent="0.25">
      <c r="A108">
        <v>2014</v>
      </c>
      <c r="B108" t="s">
        <v>1</v>
      </c>
      <c r="C108" t="s">
        <v>49</v>
      </c>
      <c r="D108" s="2">
        <v>0.92818678890975403</v>
      </c>
      <c r="E108" s="2">
        <v>0.70386888324312391</v>
      </c>
      <c r="F108" s="2">
        <v>0.16803821937479299</v>
      </c>
      <c r="G108" s="2">
        <v>0.18329559262123102</v>
      </c>
      <c r="H108" s="2">
        <v>0.200154644869104</v>
      </c>
      <c r="I108" s="2">
        <v>0.376794985087816</v>
      </c>
      <c r="J108" s="12">
        <v>0.38013641886667399</v>
      </c>
      <c r="K108" s="12">
        <v>0.336808240362311</v>
      </c>
      <c r="L108" s="13"/>
      <c r="M108" s="13"/>
      <c r="N108" s="12">
        <v>0.66821771788357498</v>
      </c>
      <c r="O108" s="2">
        <f t="shared" si="43"/>
        <v>1</v>
      </c>
      <c r="P108" s="8">
        <f t="shared" si="56"/>
        <v>67223.000000000029</v>
      </c>
      <c r="Q108" s="8">
        <f t="shared" si="57"/>
        <v>50977.000000000007</v>
      </c>
      <c r="R108" s="8">
        <f t="shared" si="58"/>
        <v>12170.000000000007</v>
      </c>
      <c r="S108" s="8">
        <f t="shared" si="59"/>
        <v>13275.000000000035</v>
      </c>
      <c r="T108" s="8">
        <f t="shared" si="60"/>
        <v>14495.999999999989</v>
      </c>
      <c r="U108" s="8">
        <f t="shared" si="61"/>
        <v>27288.999999999985</v>
      </c>
      <c r="V108" s="16">
        <v>27530</v>
      </c>
      <c r="W108" s="16">
        <v>24395</v>
      </c>
      <c r="X108" s="14"/>
      <c r="Y108" s="14"/>
      <c r="Z108" s="16">
        <v>48395</v>
      </c>
      <c r="AA108">
        <v>72424</v>
      </c>
      <c r="AC108" s="18"/>
      <c r="AD108" s="18"/>
      <c r="AE108" s="17"/>
      <c r="AF108" s="17"/>
      <c r="AG108" s="18"/>
      <c r="AM108" s="10"/>
    </row>
    <row r="109" spans="1:39" x14ac:dyDescent="0.25">
      <c r="A109">
        <v>2015</v>
      </c>
      <c r="B109" t="s">
        <v>1</v>
      </c>
      <c r="C109" t="s">
        <v>49</v>
      </c>
      <c r="D109" s="2">
        <v>0.92813502580555196</v>
      </c>
      <c r="E109" s="2">
        <v>0.72025387083275205</v>
      </c>
      <c r="F109" s="2">
        <v>0.17055377319012399</v>
      </c>
      <c r="G109" s="2">
        <v>0.19009624773329603</v>
      </c>
      <c r="H109" s="2">
        <v>0.214018691588785</v>
      </c>
      <c r="I109" s="2">
        <v>0.393653229181197</v>
      </c>
      <c r="J109" s="12">
        <v>0.36466731761752003</v>
      </c>
      <c r="K109" s="12">
        <v>0.32333658808759902</v>
      </c>
      <c r="L109" s="13"/>
      <c r="M109" s="13"/>
      <c r="N109" s="12">
        <v>0.63851304226530903</v>
      </c>
      <c r="O109" s="2">
        <f t="shared" si="43"/>
        <v>1</v>
      </c>
      <c r="P109" s="8">
        <f t="shared" si="56"/>
        <v>66538.000000000015</v>
      </c>
      <c r="Q109" s="8">
        <f t="shared" si="57"/>
        <v>51634.999999999993</v>
      </c>
      <c r="R109" s="8">
        <f t="shared" si="58"/>
        <v>12226.999999999989</v>
      </c>
      <c r="S109" s="8">
        <f t="shared" si="59"/>
        <v>13627.999999999993</v>
      </c>
      <c r="T109" s="8">
        <f t="shared" si="60"/>
        <v>15342.999999999996</v>
      </c>
      <c r="U109" s="8">
        <f t="shared" si="61"/>
        <v>28221.000000000011</v>
      </c>
      <c r="V109" s="16">
        <v>26145</v>
      </c>
      <c r="W109" s="16">
        <v>23180</v>
      </c>
      <c r="X109" s="14"/>
      <c r="Y109" s="14"/>
      <c r="Z109" s="16">
        <v>45775</v>
      </c>
      <c r="AA109">
        <v>71690</v>
      </c>
      <c r="AC109" s="18"/>
      <c r="AD109" s="18"/>
      <c r="AE109" s="17"/>
      <c r="AF109" s="17"/>
      <c r="AG109" s="18"/>
      <c r="AM109" s="10"/>
    </row>
    <row r="110" spans="1:39" x14ac:dyDescent="0.25">
      <c r="A110">
        <v>2016</v>
      </c>
      <c r="B110" t="s">
        <v>1</v>
      </c>
      <c r="C110" t="s">
        <v>49</v>
      </c>
      <c r="D110" s="2">
        <v>0.91000810486012096</v>
      </c>
      <c r="E110" s="2">
        <v>0.71669321707051192</v>
      </c>
      <c r="F110" s="2">
        <v>0.17102652245605199</v>
      </c>
      <c r="G110" s="2">
        <v>0.19324501830580498</v>
      </c>
      <c r="H110" s="2">
        <v>0.22579022386182601</v>
      </c>
      <c r="I110" s="2">
        <v>0.40436265056873799</v>
      </c>
      <c r="J110" s="13"/>
      <c r="K110" s="13"/>
      <c r="L110" s="13"/>
      <c r="M110" s="13"/>
      <c r="N110" s="13"/>
      <c r="O110" s="2">
        <f t="shared" si="43"/>
        <v>1</v>
      </c>
      <c r="P110" s="8">
        <f t="shared" si="56"/>
        <v>65121.999999999978</v>
      </c>
      <c r="Q110" s="8">
        <f t="shared" si="57"/>
        <v>51287.999999999971</v>
      </c>
      <c r="R110" s="8">
        <f t="shared" si="58"/>
        <v>12238.999999999993</v>
      </c>
      <c r="S110" s="8">
        <f t="shared" si="59"/>
        <v>13829.000000000016</v>
      </c>
      <c r="T110" s="8">
        <f t="shared" si="60"/>
        <v>16157.999999999993</v>
      </c>
      <c r="U110" s="8">
        <f t="shared" si="61"/>
        <v>28937.000000000029</v>
      </c>
      <c r="V110" s="13"/>
      <c r="W110" s="13"/>
      <c r="X110" s="13"/>
      <c r="Y110" s="13"/>
      <c r="Z110" s="13"/>
      <c r="AA110">
        <v>71562</v>
      </c>
      <c r="AC110" s="19"/>
      <c r="AD110" s="19"/>
      <c r="AE110" s="19"/>
      <c r="AF110" s="19"/>
      <c r="AG110" s="19"/>
      <c r="AM110" s="10"/>
    </row>
    <row r="111" spans="1:39" x14ac:dyDescent="0.25">
      <c r="A111">
        <v>2017</v>
      </c>
      <c r="B111" t="s">
        <v>1</v>
      </c>
      <c r="C111" t="s">
        <v>49</v>
      </c>
      <c r="D111" s="2">
        <v>0.86429720802868204</v>
      </c>
      <c r="E111" s="2">
        <v>0.69795048414871697</v>
      </c>
      <c r="F111" s="2">
        <v>0.18750529317110398</v>
      </c>
      <c r="G111" s="2">
        <v>0.20599610422606801</v>
      </c>
      <c r="H111" s="2">
        <v>0.227394630607233</v>
      </c>
      <c r="I111" s="2">
        <v>0.42137876520904499</v>
      </c>
      <c r="J111" s="13"/>
      <c r="K111" s="13"/>
      <c r="L111" s="13"/>
      <c r="M111" s="13"/>
      <c r="N111" s="13"/>
      <c r="O111" s="2">
        <f t="shared" si="43"/>
        <v>1</v>
      </c>
      <c r="P111" s="8">
        <f t="shared" si="56"/>
        <v>61232.000000000007</v>
      </c>
      <c r="Q111" s="8">
        <f t="shared" si="57"/>
        <v>49447</v>
      </c>
      <c r="R111" s="8">
        <f t="shared" si="58"/>
        <v>13284.000000000033</v>
      </c>
      <c r="S111" s="8">
        <f t="shared" si="59"/>
        <v>14594.000000000015</v>
      </c>
      <c r="T111" s="8">
        <f t="shared" si="60"/>
        <v>16110.000000000029</v>
      </c>
      <c r="U111" s="8">
        <f t="shared" si="61"/>
        <v>29853</v>
      </c>
      <c r="V111" s="13"/>
      <c r="W111" s="13"/>
      <c r="X111" s="13"/>
      <c r="Y111" s="13"/>
      <c r="Z111" s="13"/>
      <c r="AA111">
        <v>70846</v>
      </c>
      <c r="AC111" s="19"/>
      <c r="AD111" s="19"/>
      <c r="AE111" s="19"/>
      <c r="AF111" s="19"/>
      <c r="AG111" s="19"/>
      <c r="AM111" s="10"/>
    </row>
  </sheetData>
  <mergeCells count="2">
    <mergeCell ref="P2:AA2"/>
    <mergeCell ref="D2:O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19"/>
  <sheetViews>
    <sheetView zoomScale="80" zoomScaleNormal="80" workbookViewId="0">
      <selection activeCell="A10" sqref="A10"/>
    </sheetView>
  </sheetViews>
  <sheetFormatPr defaultRowHeight="15" x14ac:dyDescent="0.25"/>
  <cols>
    <col min="3" max="3" width="37.75" customWidth="1"/>
    <col min="4" max="4" width="10.25" style="1" customWidth="1"/>
    <col min="5" max="5" width="9" style="1"/>
    <col min="6" max="6" width="9.25" style="1" customWidth="1"/>
    <col min="7" max="7" width="11.25" customWidth="1"/>
    <col min="8" max="8" width="9.25" customWidth="1"/>
  </cols>
  <sheetData>
    <row r="1" spans="1:8" x14ac:dyDescent="0.25">
      <c r="A1" s="11" t="s">
        <v>51</v>
      </c>
    </row>
    <row r="3" spans="1:8" x14ac:dyDescent="0.25">
      <c r="A3" t="s">
        <v>4</v>
      </c>
      <c r="B3" t="s">
        <v>0</v>
      </c>
      <c r="C3" t="s">
        <v>5</v>
      </c>
      <c r="D3" s="1" t="s">
        <v>6</v>
      </c>
      <c r="E3" s="1" t="s">
        <v>7</v>
      </c>
      <c r="F3" s="1" t="s">
        <v>8</v>
      </c>
      <c r="G3" s="1" t="s">
        <v>34</v>
      </c>
      <c r="H3" s="1" t="s">
        <v>44</v>
      </c>
    </row>
    <row r="4" spans="1:8" x14ac:dyDescent="0.25">
      <c r="A4" t="s">
        <v>53</v>
      </c>
      <c r="B4">
        <v>2006</v>
      </c>
      <c r="C4" t="s">
        <v>12</v>
      </c>
      <c r="D4" s="1">
        <v>1.8275977223352</v>
      </c>
      <c r="E4" s="1">
        <v>1.8878301579805301</v>
      </c>
      <c r="F4" s="1">
        <v>1.95004768381251</v>
      </c>
      <c r="G4">
        <v>32318</v>
      </c>
      <c r="H4" t="s">
        <v>38</v>
      </c>
    </row>
    <row r="5" spans="1:8" x14ac:dyDescent="0.25">
      <c r="A5" t="s">
        <v>53</v>
      </c>
      <c r="B5">
        <v>2007</v>
      </c>
      <c r="C5" t="s">
        <v>12</v>
      </c>
      <c r="D5" s="1">
        <v>1.88036356925112</v>
      </c>
      <c r="E5" s="1">
        <v>1.94066761373597</v>
      </c>
      <c r="F5" s="1">
        <v>2.00290563409692</v>
      </c>
      <c r="G5">
        <v>34494</v>
      </c>
      <c r="H5" t="s">
        <v>38</v>
      </c>
    </row>
    <row r="6" spans="1:8" x14ac:dyDescent="0.25">
      <c r="A6" t="s">
        <v>53</v>
      </c>
      <c r="B6">
        <v>2008</v>
      </c>
      <c r="C6" t="s">
        <v>12</v>
      </c>
      <c r="D6" s="1">
        <v>2.2266926400067399</v>
      </c>
      <c r="E6" s="1">
        <v>2.2879639408032002</v>
      </c>
      <c r="F6" s="1">
        <v>2.35092122745773</v>
      </c>
      <c r="G6">
        <v>49611</v>
      </c>
      <c r="H6" t="s">
        <v>38</v>
      </c>
    </row>
    <row r="7" spans="1:8" x14ac:dyDescent="0.25">
      <c r="A7" t="s">
        <v>53</v>
      </c>
      <c r="B7">
        <v>2009</v>
      </c>
      <c r="C7" t="s">
        <v>12</v>
      </c>
      <c r="D7" s="1">
        <v>2.1585859665988401</v>
      </c>
      <c r="E7" s="1">
        <v>2.2151234265748401</v>
      </c>
      <c r="F7" s="1">
        <v>2.2731417098444102</v>
      </c>
      <c r="G7">
        <v>63983</v>
      </c>
      <c r="H7" t="s">
        <v>38</v>
      </c>
    </row>
    <row r="8" spans="1:8" x14ac:dyDescent="0.25">
      <c r="A8" t="s">
        <v>53</v>
      </c>
      <c r="B8">
        <v>2010</v>
      </c>
      <c r="C8" t="s">
        <v>12</v>
      </c>
      <c r="D8" s="1">
        <v>2.86746891600716</v>
      </c>
      <c r="E8" s="1">
        <v>2.9396500541133501</v>
      </c>
      <c r="F8" s="1">
        <v>3.0136481663004799</v>
      </c>
      <c r="G8">
        <v>91629</v>
      </c>
      <c r="H8" t="s">
        <v>38</v>
      </c>
    </row>
    <row r="9" spans="1:8" x14ac:dyDescent="0.25">
      <c r="A9" t="s">
        <v>53</v>
      </c>
      <c r="B9">
        <v>2011</v>
      </c>
      <c r="C9" t="s">
        <v>12</v>
      </c>
      <c r="D9" s="1">
        <v>2.8879684699917898</v>
      </c>
      <c r="E9" s="1">
        <v>2.9627042798762502</v>
      </c>
      <c r="F9" s="1">
        <v>3.03937412793915</v>
      </c>
      <c r="G9">
        <v>109508</v>
      </c>
      <c r="H9" t="s">
        <v>38</v>
      </c>
    </row>
    <row r="10" spans="1:8" x14ac:dyDescent="0.25">
      <c r="A10" t="s">
        <v>53</v>
      </c>
      <c r="B10">
        <v>2012</v>
      </c>
      <c r="C10" t="s">
        <v>12</v>
      </c>
      <c r="D10" s="1">
        <v>3.0972151491726398</v>
      </c>
      <c r="E10" s="1">
        <v>3.181565112301</v>
      </c>
      <c r="F10" s="1">
        <v>3.2682122733756098</v>
      </c>
      <c r="G10">
        <v>125869</v>
      </c>
      <c r="H10" t="s">
        <v>38</v>
      </c>
    </row>
    <row r="11" spans="1:8" x14ac:dyDescent="0.25">
      <c r="A11" t="s">
        <v>53</v>
      </c>
      <c r="B11">
        <v>2013</v>
      </c>
      <c r="C11" t="s">
        <v>12</v>
      </c>
      <c r="D11" s="1">
        <v>3.0536649640089202</v>
      </c>
      <c r="E11" s="1">
        <v>3.1405389982868401</v>
      </c>
      <c r="F11" s="1">
        <v>3.2298845210615901</v>
      </c>
      <c r="G11">
        <v>137161</v>
      </c>
      <c r="H11" t="s">
        <v>38</v>
      </c>
    </row>
    <row r="12" spans="1:8" x14ac:dyDescent="0.25">
      <c r="A12" t="s">
        <v>53</v>
      </c>
      <c r="B12">
        <v>2014</v>
      </c>
      <c r="C12" t="s">
        <v>12</v>
      </c>
      <c r="D12" s="1">
        <v>3.5239047268475598</v>
      </c>
      <c r="E12" s="1">
        <v>3.6308074807154598</v>
      </c>
      <c r="F12" s="1">
        <v>3.7409532844585298</v>
      </c>
      <c r="G12">
        <v>140525</v>
      </c>
      <c r="H12" t="s">
        <v>38</v>
      </c>
    </row>
    <row r="13" spans="1:8" x14ac:dyDescent="0.25">
      <c r="A13" t="s">
        <v>53</v>
      </c>
      <c r="B13">
        <v>2015</v>
      </c>
      <c r="C13" t="s">
        <v>12</v>
      </c>
      <c r="D13" s="1">
        <v>3.6451556205231102</v>
      </c>
      <c r="E13" s="1">
        <v>3.7526330024219599</v>
      </c>
      <c r="F13" s="1">
        <v>3.8632793539952002</v>
      </c>
      <c r="G13">
        <v>138889</v>
      </c>
      <c r="H13" t="s">
        <v>38</v>
      </c>
    </row>
    <row r="14" spans="1:8" x14ac:dyDescent="0.25">
      <c r="A14" t="s">
        <v>53</v>
      </c>
      <c r="B14">
        <v>2016</v>
      </c>
      <c r="C14" t="s">
        <v>12</v>
      </c>
      <c r="D14" s="1">
        <v>3.7939868849962801</v>
      </c>
      <c r="E14" s="1">
        <v>3.9028245235059602</v>
      </c>
      <c r="F14" s="1">
        <v>4.0147843740620797</v>
      </c>
      <c r="G14">
        <v>140023</v>
      </c>
      <c r="H14" t="s">
        <v>38</v>
      </c>
    </row>
    <row r="15" spans="1:8" x14ac:dyDescent="0.25">
      <c r="A15" t="s">
        <v>53</v>
      </c>
      <c r="B15">
        <v>2017</v>
      </c>
      <c r="C15" t="s">
        <v>12</v>
      </c>
      <c r="D15" s="1">
        <v>3.5307647449073101</v>
      </c>
      <c r="E15" s="1">
        <v>3.6286551115436998</v>
      </c>
      <c r="F15" s="1">
        <v>3.7292594862130599</v>
      </c>
      <c r="G15">
        <v>140092</v>
      </c>
      <c r="H15" t="s">
        <v>38</v>
      </c>
    </row>
    <row r="16" spans="1:8" x14ac:dyDescent="0.25">
      <c r="A16" t="s">
        <v>53</v>
      </c>
      <c r="B16">
        <v>2006</v>
      </c>
      <c r="C16" t="s">
        <v>13</v>
      </c>
      <c r="D16" s="1">
        <v>2.0772389371314199</v>
      </c>
      <c r="E16" s="1">
        <v>2.1526248121493601</v>
      </c>
      <c r="F16" s="1">
        <v>2.2307465448727499</v>
      </c>
      <c r="G16">
        <v>32318</v>
      </c>
      <c r="H16" t="s">
        <v>38</v>
      </c>
    </row>
    <row r="17" spans="1:8" x14ac:dyDescent="0.25">
      <c r="A17" t="s">
        <v>53</v>
      </c>
      <c r="B17">
        <v>2007</v>
      </c>
      <c r="C17" t="s">
        <v>13</v>
      </c>
      <c r="D17" s="1">
        <v>2.10436375014817</v>
      </c>
      <c r="E17" s="1">
        <v>2.1784639163527202</v>
      </c>
      <c r="F17" s="1">
        <v>2.25517334373236</v>
      </c>
      <c r="G17">
        <v>34494</v>
      </c>
      <c r="H17" t="s">
        <v>38</v>
      </c>
    </row>
    <row r="18" spans="1:8" x14ac:dyDescent="0.25">
      <c r="A18" t="s">
        <v>53</v>
      </c>
      <c r="B18">
        <v>2008</v>
      </c>
      <c r="C18" t="s">
        <v>13</v>
      </c>
      <c r="D18" s="1">
        <v>2.56975590949056</v>
      </c>
      <c r="E18" s="1">
        <v>2.650097875153</v>
      </c>
      <c r="F18" s="1">
        <v>2.7329516869493999</v>
      </c>
      <c r="G18">
        <v>49611</v>
      </c>
      <c r="H18" t="s">
        <v>38</v>
      </c>
    </row>
    <row r="19" spans="1:8" x14ac:dyDescent="0.25">
      <c r="A19" t="s">
        <v>53</v>
      </c>
      <c r="B19">
        <v>2009</v>
      </c>
      <c r="C19" t="s">
        <v>13</v>
      </c>
      <c r="D19" s="1">
        <v>2.4786189349210801</v>
      </c>
      <c r="E19" s="1">
        <v>2.55291354811565</v>
      </c>
      <c r="F19" s="1">
        <v>2.6294350827106601</v>
      </c>
      <c r="G19">
        <v>63983</v>
      </c>
      <c r="H19" t="s">
        <v>38</v>
      </c>
    </row>
    <row r="20" spans="1:8" x14ac:dyDescent="0.25">
      <c r="A20" t="s">
        <v>53</v>
      </c>
      <c r="B20">
        <v>2010</v>
      </c>
      <c r="C20" t="s">
        <v>13</v>
      </c>
      <c r="D20" s="1">
        <v>3.24749414982201</v>
      </c>
      <c r="E20" s="1">
        <v>3.3444557015029699</v>
      </c>
      <c r="F20" s="1">
        <v>3.44431226763834</v>
      </c>
      <c r="G20">
        <v>91629</v>
      </c>
      <c r="H20" t="s">
        <v>38</v>
      </c>
    </row>
    <row r="21" spans="1:8" x14ac:dyDescent="0.25">
      <c r="A21" t="s">
        <v>53</v>
      </c>
      <c r="B21">
        <v>2011</v>
      </c>
      <c r="C21" t="s">
        <v>13</v>
      </c>
      <c r="D21" s="1">
        <v>3.3640611064425698</v>
      </c>
      <c r="E21" s="1">
        <v>3.46755966147987</v>
      </c>
      <c r="F21" s="1">
        <v>3.5742424484784499</v>
      </c>
      <c r="G21">
        <v>109508</v>
      </c>
      <c r="H21" t="s">
        <v>38</v>
      </c>
    </row>
    <row r="22" spans="1:8" x14ac:dyDescent="0.25">
      <c r="A22" t="s">
        <v>53</v>
      </c>
      <c r="B22">
        <v>2012</v>
      </c>
      <c r="C22" t="s">
        <v>13</v>
      </c>
      <c r="D22" s="1">
        <v>3.5960326274055001</v>
      </c>
      <c r="E22" s="1">
        <v>3.7139599057260999</v>
      </c>
      <c r="F22" s="1">
        <v>3.8357544579045801</v>
      </c>
      <c r="G22">
        <v>125869</v>
      </c>
      <c r="H22" t="s">
        <v>38</v>
      </c>
    </row>
    <row r="23" spans="1:8" x14ac:dyDescent="0.25">
      <c r="A23" t="s">
        <v>53</v>
      </c>
      <c r="B23">
        <v>2013</v>
      </c>
      <c r="C23" t="s">
        <v>13</v>
      </c>
      <c r="D23" s="1">
        <v>3.38489213203448</v>
      </c>
      <c r="E23" s="1">
        <v>3.5023938515469601</v>
      </c>
      <c r="F23" s="1">
        <v>3.62397447625046</v>
      </c>
      <c r="G23">
        <v>137161</v>
      </c>
      <c r="H23" t="s">
        <v>38</v>
      </c>
    </row>
    <row r="24" spans="1:8" x14ac:dyDescent="0.25">
      <c r="A24" t="s">
        <v>53</v>
      </c>
      <c r="B24">
        <v>2014</v>
      </c>
      <c r="C24" t="s">
        <v>13</v>
      </c>
      <c r="D24" s="1">
        <v>3.8489207895368698</v>
      </c>
      <c r="E24" s="1">
        <v>3.9948730133377701</v>
      </c>
      <c r="F24" s="1">
        <v>4.1463597889772901</v>
      </c>
      <c r="G24">
        <v>140525</v>
      </c>
      <c r="H24" t="s">
        <v>38</v>
      </c>
    </row>
    <row r="25" spans="1:8" x14ac:dyDescent="0.25">
      <c r="A25" t="s">
        <v>53</v>
      </c>
      <c r="B25">
        <v>2015</v>
      </c>
      <c r="C25" t="s">
        <v>13</v>
      </c>
      <c r="D25" s="1">
        <v>4.0328326018884697</v>
      </c>
      <c r="E25" s="1">
        <v>4.1789349030014904</v>
      </c>
      <c r="F25" s="1">
        <v>4.3303302287693297</v>
      </c>
      <c r="G25">
        <v>138889</v>
      </c>
      <c r="H25" t="s">
        <v>38</v>
      </c>
    </row>
    <row r="26" spans="1:8" x14ac:dyDescent="0.25">
      <c r="A26" t="s">
        <v>53</v>
      </c>
      <c r="B26">
        <v>2016</v>
      </c>
      <c r="C26" t="s">
        <v>13</v>
      </c>
      <c r="D26" s="1">
        <v>4.3849421755778</v>
      </c>
      <c r="E26" s="1">
        <v>4.5382982184049103</v>
      </c>
      <c r="F26" s="1">
        <v>4.6970176331830897</v>
      </c>
      <c r="G26">
        <v>140023</v>
      </c>
      <c r="H26" t="s">
        <v>38</v>
      </c>
    </row>
    <row r="27" spans="1:8" x14ac:dyDescent="0.25">
      <c r="A27" t="s">
        <v>53</v>
      </c>
      <c r="B27">
        <v>2017</v>
      </c>
      <c r="C27" t="s">
        <v>13</v>
      </c>
      <c r="D27" s="1">
        <v>4.2399578801683999</v>
      </c>
      <c r="E27" s="1">
        <v>4.3845889250427001</v>
      </c>
      <c r="F27" s="1">
        <v>4.5341535423091397</v>
      </c>
      <c r="G27">
        <v>140092</v>
      </c>
      <c r="H27" t="s">
        <v>38</v>
      </c>
    </row>
    <row r="28" spans="1:8" x14ac:dyDescent="0.25">
      <c r="A28" t="s">
        <v>53</v>
      </c>
      <c r="B28">
        <v>2006</v>
      </c>
      <c r="C28" t="s">
        <v>14</v>
      </c>
      <c r="D28" s="1">
        <v>1.83027847185361</v>
      </c>
      <c r="E28" s="1">
        <v>1.90703457354451</v>
      </c>
      <c r="F28" s="1">
        <v>1.9870095838536099</v>
      </c>
      <c r="G28">
        <v>32318</v>
      </c>
      <c r="H28" t="s">
        <v>38</v>
      </c>
    </row>
    <row r="29" spans="1:8" x14ac:dyDescent="0.25">
      <c r="A29" t="s">
        <v>53</v>
      </c>
      <c r="B29">
        <v>2007</v>
      </c>
      <c r="C29" t="s">
        <v>14</v>
      </c>
      <c r="D29" s="1">
        <v>1.7815822570836599</v>
      </c>
      <c r="E29" s="1">
        <v>1.85437418428293</v>
      </c>
      <c r="F29" s="1">
        <v>1.9301402456510299</v>
      </c>
      <c r="G29">
        <v>34494</v>
      </c>
      <c r="H29" t="s">
        <v>38</v>
      </c>
    </row>
    <row r="30" spans="1:8" x14ac:dyDescent="0.25">
      <c r="A30" t="s">
        <v>53</v>
      </c>
      <c r="B30">
        <v>2008</v>
      </c>
      <c r="C30" t="s">
        <v>14</v>
      </c>
      <c r="D30" s="1">
        <v>1.9904982105703</v>
      </c>
      <c r="E30" s="1">
        <v>2.0639341625308099</v>
      </c>
      <c r="F30" s="1">
        <v>2.1400794055681498</v>
      </c>
      <c r="G30">
        <v>49611</v>
      </c>
      <c r="H30" t="s">
        <v>38</v>
      </c>
    </row>
    <row r="31" spans="1:8" x14ac:dyDescent="0.25">
      <c r="A31" t="s">
        <v>53</v>
      </c>
      <c r="B31">
        <v>2009</v>
      </c>
      <c r="C31" t="s">
        <v>14</v>
      </c>
      <c r="D31" s="1">
        <v>1.88434998738452</v>
      </c>
      <c r="E31" s="1">
        <v>1.95197778800136</v>
      </c>
      <c r="F31" s="1">
        <v>2.0220326958153101</v>
      </c>
      <c r="G31">
        <v>63983</v>
      </c>
      <c r="H31" t="s">
        <v>38</v>
      </c>
    </row>
    <row r="32" spans="1:8" x14ac:dyDescent="0.25">
      <c r="A32" t="s">
        <v>53</v>
      </c>
      <c r="B32">
        <v>2010</v>
      </c>
      <c r="C32" t="s">
        <v>14</v>
      </c>
      <c r="D32" s="1">
        <v>2.2930527744220601</v>
      </c>
      <c r="E32" s="1">
        <v>2.3740466960713902</v>
      </c>
      <c r="F32" s="1">
        <v>2.4579014395113599</v>
      </c>
      <c r="G32">
        <v>91629</v>
      </c>
      <c r="H32" t="s">
        <v>38</v>
      </c>
    </row>
    <row r="33" spans="1:8" x14ac:dyDescent="0.25">
      <c r="A33" t="s">
        <v>53</v>
      </c>
      <c r="B33">
        <v>2011</v>
      </c>
      <c r="C33" t="s">
        <v>14</v>
      </c>
      <c r="D33" s="1">
        <v>2.3670051447075799</v>
      </c>
      <c r="E33" s="1">
        <v>2.4543166249652901</v>
      </c>
      <c r="F33" s="1">
        <v>2.5448487549971799</v>
      </c>
      <c r="G33">
        <v>109508</v>
      </c>
      <c r="H33" t="s">
        <v>38</v>
      </c>
    </row>
    <row r="34" spans="1:8" x14ac:dyDescent="0.25">
      <c r="A34" t="s">
        <v>53</v>
      </c>
      <c r="B34">
        <v>2012</v>
      </c>
      <c r="C34" t="s">
        <v>14</v>
      </c>
      <c r="D34" s="1">
        <v>2.4150095759949202</v>
      </c>
      <c r="E34" s="1">
        <v>2.5094984666609199</v>
      </c>
      <c r="F34" s="1">
        <v>2.6076842993796698</v>
      </c>
      <c r="G34">
        <v>125869</v>
      </c>
      <c r="H34" t="s">
        <v>38</v>
      </c>
    </row>
    <row r="35" spans="1:8" x14ac:dyDescent="0.25">
      <c r="A35" t="s">
        <v>53</v>
      </c>
      <c r="B35">
        <v>2013</v>
      </c>
      <c r="C35" t="s">
        <v>14</v>
      </c>
      <c r="D35" s="1">
        <v>2.4655619186136501</v>
      </c>
      <c r="E35" s="1">
        <v>2.5688662331300098</v>
      </c>
      <c r="F35" s="1">
        <v>2.6764988840459298</v>
      </c>
      <c r="G35">
        <v>137161</v>
      </c>
      <c r="H35" t="s">
        <v>38</v>
      </c>
    </row>
    <row r="36" spans="1:8" x14ac:dyDescent="0.25">
      <c r="A36" t="s">
        <v>53</v>
      </c>
      <c r="B36">
        <v>2014</v>
      </c>
      <c r="C36" t="s">
        <v>14</v>
      </c>
      <c r="D36" s="1">
        <v>2.7428886376200698</v>
      </c>
      <c r="E36" s="1">
        <v>2.8687530258380698</v>
      </c>
      <c r="F36" s="1">
        <v>3.0003930201103</v>
      </c>
      <c r="G36">
        <v>140525</v>
      </c>
      <c r="H36" t="s">
        <v>38</v>
      </c>
    </row>
    <row r="37" spans="1:8" x14ac:dyDescent="0.25">
      <c r="A37" t="s">
        <v>53</v>
      </c>
      <c r="B37">
        <v>2015</v>
      </c>
      <c r="C37" t="s">
        <v>14</v>
      </c>
      <c r="D37" s="1">
        <v>2.9596934034262201</v>
      </c>
      <c r="E37" s="1">
        <v>3.0890627303966598</v>
      </c>
      <c r="F37" s="1">
        <v>3.2240868399677001</v>
      </c>
      <c r="G37">
        <v>138889</v>
      </c>
      <c r="H37" t="s">
        <v>38</v>
      </c>
    </row>
    <row r="38" spans="1:8" x14ac:dyDescent="0.25">
      <c r="A38" t="s">
        <v>53</v>
      </c>
      <c r="B38">
        <v>2016</v>
      </c>
      <c r="C38" t="s">
        <v>14</v>
      </c>
      <c r="D38" s="1">
        <v>3.0354437357956501</v>
      </c>
      <c r="E38" s="1">
        <v>3.1624281453434899</v>
      </c>
      <c r="F38" s="1">
        <v>3.2947248063022401</v>
      </c>
      <c r="G38">
        <v>140023</v>
      </c>
      <c r="H38" t="s">
        <v>38</v>
      </c>
    </row>
    <row r="39" spans="1:8" x14ac:dyDescent="0.25">
      <c r="A39" t="s">
        <v>53</v>
      </c>
      <c r="B39">
        <v>2017</v>
      </c>
      <c r="C39" t="s">
        <v>14</v>
      </c>
      <c r="D39" s="1">
        <v>2.7472996206778801</v>
      </c>
      <c r="E39" s="1">
        <v>2.8624484137805699</v>
      </c>
      <c r="F39" s="1">
        <v>2.9824234895548698</v>
      </c>
      <c r="G39">
        <v>140092</v>
      </c>
      <c r="H39" t="s">
        <v>38</v>
      </c>
    </row>
    <row r="40" spans="1:8" x14ac:dyDescent="0.25">
      <c r="A40" t="s">
        <v>53</v>
      </c>
      <c r="B40">
        <v>2006</v>
      </c>
      <c r="C40" t="s">
        <v>50</v>
      </c>
      <c r="D40" s="1">
        <v>1.4766423628552601</v>
      </c>
      <c r="E40" s="1">
        <v>1.53197404371029</v>
      </c>
      <c r="F40" s="1">
        <v>1.5893790735245901</v>
      </c>
      <c r="G40">
        <v>32318</v>
      </c>
      <c r="H40" t="s">
        <v>38</v>
      </c>
    </row>
    <row r="41" spans="1:8" x14ac:dyDescent="0.25">
      <c r="A41" t="s">
        <v>53</v>
      </c>
      <c r="B41">
        <v>2007</v>
      </c>
      <c r="C41" t="s">
        <v>50</v>
      </c>
      <c r="D41" s="1">
        <v>1.4287580313144099</v>
      </c>
      <c r="E41" s="1">
        <v>1.4795704564026699</v>
      </c>
      <c r="F41" s="1">
        <v>1.5321899772249701</v>
      </c>
      <c r="G41">
        <v>34494</v>
      </c>
      <c r="H41" t="s">
        <v>38</v>
      </c>
    </row>
    <row r="42" spans="1:8" x14ac:dyDescent="0.25">
      <c r="A42" t="s">
        <v>53</v>
      </c>
      <c r="B42">
        <v>2008</v>
      </c>
      <c r="C42" t="s">
        <v>50</v>
      </c>
      <c r="D42" s="1">
        <v>1.5079333958182299</v>
      </c>
      <c r="E42" s="1">
        <v>1.5538264373313</v>
      </c>
      <c r="F42" s="1">
        <v>1.6011162058252599</v>
      </c>
      <c r="G42">
        <v>49611</v>
      </c>
      <c r="H42" t="s">
        <v>38</v>
      </c>
    </row>
    <row r="43" spans="1:8" x14ac:dyDescent="0.25">
      <c r="A43" t="s">
        <v>53</v>
      </c>
      <c r="B43">
        <v>2009</v>
      </c>
      <c r="C43" t="s">
        <v>50</v>
      </c>
      <c r="D43" s="1">
        <v>1.32208596770174</v>
      </c>
      <c r="E43" s="1">
        <v>1.3574265806604999</v>
      </c>
      <c r="F43" s="1">
        <v>1.3937118817521199</v>
      </c>
      <c r="G43">
        <v>63983</v>
      </c>
      <c r="H43" t="s">
        <v>38</v>
      </c>
    </row>
    <row r="44" spans="1:8" x14ac:dyDescent="0.25">
      <c r="A44" t="s">
        <v>53</v>
      </c>
      <c r="B44">
        <v>2010</v>
      </c>
      <c r="C44" t="s">
        <v>50</v>
      </c>
      <c r="D44" s="1">
        <v>1.3946649667086799</v>
      </c>
      <c r="E44" s="1">
        <v>1.42602606521595</v>
      </c>
      <c r="F44" s="1">
        <v>1.45809236427178</v>
      </c>
      <c r="G44">
        <v>91629</v>
      </c>
      <c r="H44" t="s">
        <v>38</v>
      </c>
    </row>
    <row r="45" spans="1:8" x14ac:dyDescent="0.25">
      <c r="A45" t="s">
        <v>53</v>
      </c>
      <c r="B45">
        <v>2011</v>
      </c>
      <c r="C45" t="s">
        <v>50</v>
      </c>
      <c r="D45" s="1">
        <v>1.3737110350772299</v>
      </c>
      <c r="E45" s="1">
        <v>1.4027440823116499</v>
      </c>
      <c r="F45" s="1">
        <v>1.4323907359088399</v>
      </c>
      <c r="G45">
        <v>109508</v>
      </c>
      <c r="H45" t="s">
        <v>38</v>
      </c>
    </row>
    <row r="46" spans="1:8" x14ac:dyDescent="0.25">
      <c r="A46" t="s">
        <v>53</v>
      </c>
      <c r="B46">
        <v>2012</v>
      </c>
      <c r="C46" t="s">
        <v>50</v>
      </c>
      <c r="D46" s="1">
        <v>1.4350589275149901</v>
      </c>
      <c r="E46" s="1">
        <v>1.4637061171318999</v>
      </c>
      <c r="F46" s="1">
        <v>1.4929251727936299</v>
      </c>
      <c r="G46">
        <v>125869</v>
      </c>
      <c r="H46" t="s">
        <v>38</v>
      </c>
    </row>
    <row r="47" spans="1:8" x14ac:dyDescent="0.25">
      <c r="A47" t="s">
        <v>53</v>
      </c>
      <c r="B47">
        <v>2013</v>
      </c>
      <c r="C47" t="s">
        <v>50</v>
      </c>
      <c r="D47" s="1">
        <v>1.4535261501948999</v>
      </c>
      <c r="E47" s="1">
        <v>1.48151014041302</v>
      </c>
      <c r="F47" s="1">
        <v>1.5100328919794701</v>
      </c>
      <c r="G47">
        <v>137161</v>
      </c>
      <c r="H47" t="s">
        <v>38</v>
      </c>
    </row>
    <row r="48" spans="1:8" x14ac:dyDescent="0.25">
      <c r="A48" t="s">
        <v>53</v>
      </c>
      <c r="B48">
        <v>2014</v>
      </c>
      <c r="C48" t="s">
        <v>50</v>
      </c>
      <c r="D48" s="1">
        <v>1.5183559866313601</v>
      </c>
      <c r="E48" s="1">
        <v>1.5468225511347999</v>
      </c>
      <c r="F48" s="1">
        <v>1.5758228147850499</v>
      </c>
      <c r="G48">
        <v>140525</v>
      </c>
      <c r="H48" t="s">
        <v>38</v>
      </c>
    </row>
    <row r="49" spans="1:8" x14ac:dyDescent="0.25">
      <c r="A49" t="s">
        <v>53</v>
      </c>
      <c r="B49">
        <v>2015</v>
      </c>
      <c r="C49" t="s">
        <v>50</v>
      </c>
      <c r="D49" s="1">
        <v>1.56789129643418</v>
      </c>
      <c r="E49" s="1">
        <v>1.5977008592631501</v>
      </c>
      <c r="F49" s="1">
        <v>1.6280771769673399</v>
      </c>
      <c r="G49">
        <v>138889</v>
      </c>
      <c r="H49" t="s">
        <v>38</v>
      </c>
    </row>
    <row r="50" spans="1:8" x14ac:dyDescent="0.25">
      <c r="A50" t="s">
        <v>53</v>
      </c>
      <c r="B50">
        <v>2016</v>
      </c>
      <c r="C50" t="s">
        <v>50</v>
      </c>
      <c r="D50" s="1">
        <v>1.5881877345279201</v>
      </c>
      <c r="E50" s="1">
        <v>1.61857873357292</v>
      </c>
      <c r="F50" s="1">
        <v>1.6495512840320701</v>
      </c>
      <c r="G50">
        <v>140023</v>
      </c>
      <c r="H50" t="s">
        <v>38</v>
      </c>
    </row>
    <row r="51" spans="1:8" x14ac:dyDescent="0.25">
      <c r="A51" t="s">
        <v>53</v>
      </c>
      <c r="B51">
        <v>2017</v>
      </c>
      <c r="C51" t="s">
        <v>50</v>
      </c>
      <c r="D51" s="1">
        <v>1.4562937639563001</v>
      </c>
      <c r="E51" s="1">
        <v>1.4842641191339001</v>
      </c>
      <c r="F51" s="1">
        <v>1.51277168787935</v>
      </c>
      <c r="G51">
        <v>140092</v>
      </c>
      <c r="H51" t="s">
        <v>38</v>
      </c>
    </row>
    <row r="52" spans="1:8" x14ac:dyDescent="0.25">
      <c r="A52" t="s">
        <v>53</v>
      </c>
      <c r="B52">
        <v>2006</v>
      </c>
      <c r="C52" t="s">
        <v>16</v>
      </c>
      <c r="D52" s="1">
        <v>1.70207317428934</v>
      </c>
      <c r="E52" s="1">
        <v>1.7856410846834101</v>
      </c>
      <c r="F52" s="1">
        <v>1.8733119888577301</v>
      </c>
      <c r="G52">
        <v>32318</v>
      </c>
      <c r="H52" t="s">
        <v>38</v>
      </c>
    </row>
    <row r="53" spans="1:8" x14ac:dyDescent="0.25">
      <c r="A53" t="s">
        <v>53</v>
      </c>
      <c r="B53">
        <v>2007</v>
      </c>
      <c r="C53" t="s">
        <v>16</v>
      </c>
      <c r="D53" s="1">
        <v>1.6750544709459501</v>
      </c>
      <c r="E53" s="1">
        <v>1.7542322356161599</v>
      </c>
      <c r="F53" s="1">
        <v>1.8371526358405501</v>
      </c>
      <c r="G53">
        <v>34494</v>
      </c>
      <c r="H53" t="s">
        <v>38</v>
      </c>
    </row>
    <row r="54" spans="1:8" x14ac:dyDescent="0.25">
      <c r="A54" t="s">
        <v>53</v>
      </c>
      <c r="B54">
        <v>2008</v>
      </c>
      <c r="C54" t="s">
        <v>16</v>
      </c>
      <c r="D54" s="1">
        <v>1.8492721248809101</v>
      </c>
      <c r="E54" s="1">
        <v>1.9282051759627401</v>
      </c>
      <c r="F54" s="1">
        <v>2.01050735074966</v>
      </c>
      <c r="G54">
        <v>49611</v>
      </c>
      <c r="H54" t="s">
        <v>38</v>
      </c>
    </row>
    <row r="55" spans="1:8" x14ac:dyDescent="0.25">
      <c r="A55" t="s">
        <v>53</v>
      </c>
      <c r="B55">
        <v>2009</v>
      </c>
      <c r="C55" t="s">
        <v>16</v>
      </c>
      <c r="D55" s="1">
        <v>1.5938919129687801</v>
      </c>
      <c r="E55" s="1">
        <v>1.6531508992006601</v>
      </c>
      <c r="F55" s="1">
        <v>1.71461306333981</v>
      </c>
      <c r="G55">
        <v>63983</v>
      </c>
      <c r="H55" t="s">
        <v>38</v>
      </c>
    </row>
    <row r="56" spans="1:8" x14ac:dyDescent="0.25">
      <c r="A56" t="s">
        <v>53</v>
      </c>
      <c r="B56">
        <v>2010</v>
      </c>
      <c r="C56" t="s">
        <v>16</v>
      </c>
      <c r="D56" s="1">
        <v>1.648367364346</v>
      </c>
      <c r="E56" s="1">
        <v>1.69867196934092</v>
      </c>
      <c r="F56" s="1">
        <v>1.7505117620242401</v>
      </c>
      <c r="G56">
        <v>91629</v>
      </c>
      <c r="H56" t="s">
        <v>38</v>
      </c>
    </row>
    <row r="57" spans="1:8" x14ac:dyDescent="0.25">
      <c r="A57" t="s">
        <v>53</v>
      </c>
      <c r="B57">
        <v>2011</v>
      </c>
      <c r="C57" t="s">
        <v>16</v>
      </c>
      <c r="D57" s="1">
        <v>1.7029025450875801</v>
      </c>
      <c r="E57" s="1">
        <v>1.7511853750648601</v>
      </c>
      <c r="F57" s="1">
        <v>1.8008371804291099</v>
      </c>
      <c r="G57">
        <v>109508</v>
      </c>
      <c r="H57" t="s">
        <v>38</v>
      </c>
    </row>
    <row r="58" spans="1:8" x14ac:dyDescent="0.25">
      <c r="A58" t="s">
        <v>53</v>
      </c>
      <c r="B58">
        <v>2012</v>
      </c>
      <c r="C58" t="s">
        <v>16</v>
      </c>
      <c r="D58" s="1">
        <v>1.76344397859193</v>
      </c>
      <c r="E58" s="1">
        <v>1.8134609994987301</v>
      </c>
      <c r="F58" s="1">
        <v>1.86489666619794</v>
      </c>
      <c r="G58">
        <v>125869</v>
      </c>
      <c r="H58" t="s">
        <v>38</v>
      </c>
    </row>
    <row r="59" spans="1:8" x14ac:dyDescent="0.25">
      <c r="A59" t="s">
        <v>53</v>
      </c>
      <c r="B59">
        <v>2013</v>
      </c>
      <c r="C59" t="s">
        <v>16</v>
      </c>
      <c r="D59" s="1">
        <v>1.73653983418528</v>
      </c>
      <c r="E59" s="1">
        <v>1.78383911381531</v>
      </c>
      <c r="F59" s="1">
        <v>1.8324267150890301</v>
      </c>
      <c r="G59">
        <v>137161</v>
      </c>
      <c r="H59" t="s">
        <v>38</v>
      </c>
    </row>
    <row r="60" spans="1:8" x14ac:dyDescent="0.25">
      <c r="A60" t="s">
        <v>53</v>
      </c>
      <c r="B60">
        <v>2014</v>
      </c>
      <c r="C60" t="s">
        <v>16</v>
      </c>
      <c r="D60" s="1">
        <v>2.0084880636870999</v>
      </c>
      <c r="E60" s="1">
        <v>2.0624850460020898</v>
      </c>
      <c r="F60" s="1">
        <v>2.1179337044070801</v>
      </c>
      <c r="G60">
        <v>140525</v>
      </c>
      <c r="H60" t="s">
        <v>38</v>
      </c>
    </row>
    <row r="61" spans="1:8" x14ac:dyDescent="0.25">
      <c r="A61" t="s">
        <v>53</v>
      </c>
      <c r="B61">
        <v>2015</v>
      </c>
      <c r="C61" t="s">
        <v>16</v>
      </c>
      <c r="D61" s="1">
        <v>1.95399873355245</v>
      </c>
      <c r="E61" s="1">
        <v>2.00739226194858</v>
      </c>
      <c r="F61" s="1">
        <v>2.0622447825260402</v>
      </c>
      <c r="G61">
        <v>138889</v>
      </c>
      <c r="H61" t="s">
        <v>38</v>
      </c>
    </row>
    <row r="62" spans="1:8" x14ac:dyDescent="0.25">
      <c r="A62" t="s">
        <v>53</v>
      </c>
      <c r="B62">
        <v>2016</v>
      </c>
      <c r="C62" t="s">
        <v>16</v>
      </c>
      <c r="D62" s="1">
        <v>1.70981325737888</v>
      </c>
      <c r="E62" s="1">
        <v>1.7525746008163099</v>
      </c>
      <c r="F62" s="1">
        <v>1.7964053782897</v>
      </c>
      <c r="G62">
        <v>140023</v>
      </c>
      <c r="H62" t="s">
        <v>38</v>
      </c>
    </row>
    <row r="63" spans="1:8" x14ac:dyDescent="0.25">
      <c r="A63" t="s">
        <v>53</v>
      </c>
      <c r="B63">
        <v>2017</v>
      </c>
      <c r="C63" t="s">
        <v>16</v>
      </c>
      <c r="D63" s="1">
        <v>1.2657725909489499</v>
      </c>
      <c r="E63" s="1">
        <v>1.2939060588096101</v>
      </c>
      <c r="F63" s="1">
        <v>1.3226648301564801</v>
      </c>
      <c r="G63">
        <v>140092</v>
      </c>
      <c r="H63" t="s">
        <v>38</v>
      </c>
    </row>
    <row r="64" spans="1:8" x14ac:dyDescent="0.25">
      <c r="A64" t="s">
        <v>53</v>
      </c>
      <c r="B64">
        <v>2006</v>
      </c>
      <c r="C64" t="s">
        <v>15</v>
      </c>
      <c r="D64" s="1">
        <v>2.2337682567458299</v>
      </c>
      <c r="E64" s="1">
        <v>2.3018860276388899</v>
      </c>
      <c r="F64" s="1">
        <v>2.3720810197017901</v>
      </c>
      <c r="G64">
        <v>32318</v>
      </c>
      <c r="H64" t="s">
        <v>38</v>
      </c>
    </row>
    <row r="65" spans="1:8" x14ac:dyDescent="0.25">
      <c r="A65" t="s">
        <v>53</v>
      </c>
      <c r="B65">
        <v>2007</v>
      </c>
      <c r="C65" t="s">
        <v>15</v>
      </c>
      <c r="D65" s="1">
        <v>2.27288338784098</v>
      </c>
      <c r="E65" s="1">
        <v>2.3400546842135501</v>
      </c>
      <c r="F65" s="1">
        <v>2.40921111677063</v>
      </c>
      <c r="G65">
        <v>34494</v>
      </c>
      <c r="H65" t="s">
        <v>38</v>
      </c>
    </row>
    <row r="66" spans="1:8" x14ac:dyDescent="0.25">
      <c r="A66" t="s">
        <v>53</v>
      </c>
      <c r="B66">
        <v>2008</v>
      </c>
      <c r="C66" t="s">
        <v>15</v>
      </c>
      <c r="D66" s="1">
        <v>2.66388604854833</v>
      </c>
      <c r="E66" s="1">
        <v>2.7323061873163601</v>
      </c>
      <c r="F66" s="1">
        <v>2.8024836517746499</v>
      </c>
      <c r="G66">
        <v>49611</v>
      </c>
      <c r="H66" t="s">
        <v>38</v>
      </c>
    </row>
    <row r="67" spans="1:8" x14ac:dyDescent="0.25">
      <c r="A67" t="s">
        <v>53</v>
      </c>
      <c r="B67">
        <v>2009</v>
      </c>
      <c r="C67" t="s">
        <v>15</v>
      </c>
      <c r="D67" s="1">
        <v>2.53507482153565</v>
      </c>
      <c r="E67" s="1">
        <v>2.5962941554049701</v>
      </c>
      <c r="F67" s="1">
        <v>2.65899187042799</v>
      </c>
      <c r="G67">
        <v>63983</v>
      </c>
      <c r="H67" t="s">
        <v>38</v>
      </c>
    </row>
    <row r="68" spans="1:8" x14ac:dyDescent="0.25">
      <c r="A68" t="s">
        <v>53</v>
      </c>
      <c r="B68">
        <v>2010</v>
      </c>
      <c r="C68" t="s">
        <v>15</v>
      </c>
      <c r="D68" s="1">
        <v>3.28252600099515</v>
      </c>
      <c r="E68" s="1">
        <v>3.3570497285363698</v>
      </c>
      <c r="F68" s="1">
        <v>3.4332653805177702</v>
      </c>
      <c r="G68">
        <v>91629</v>
      </c>
      <c r="H68" t="s">
        <v>38</v>
      </c>
    </row>
    <row r="69" spans="1:8" x14ac:dyDescent="0.25">
      <c r="A69" t="s">
        <v>53</v>
      </c>
      <c r="B69">
        <v>2011</v>
      </c>
      <c r="C69" t="s">
        <v>15</v>
      </c>
      <c r="D69" s="1">
        <v>3.2482621335586699</v>
      </c>
      <c r="E69" s="1">
        <v>3.3227993356844099</v>
      </c>
      <c r="F69" s="1">
        <v>3.3990469276347</v>
      </c>
      <c r="G69">
        <v>109508</v>
      </c>
      <c r="H69" t="s">
        <v>38</v>
      </c>
    </row>
    <row r="70" spans="1:8" x14ac:dyDescent="0.25">
      <c r="A70" t="s">
        <v>53</v>
      </c>
      <c r="B70">
        <v>2012</v>
      </c>
      <c r="C70" t="s">
        <v>15</v>
      </c>
      <c r="D70" s="1">
        <v>3.4269430874285698</v>
      </c>
      <c r="E70" s="1">
        <v>3.5080672836829998</v>
      </c>
      <c r="F70" s="1">
        <v>3.5911118897750098</v>
      </c>
      <c r="G70">
        <v>125869</v>
      </c>
      <c r="H70" t="s">
        <v>38</v>
      </c>
    </row>
    <row r="71" spans="1:8" x14ac:dyDescent="0.25">
      <c r="A71" t="s">
        <v>53</v>
      </c>
      <c r="B71">
        <v>2013</v>
      </c>
      <c r="C71" t="s">
        <v>15</v>
      </c>
      <c r="D71" s="1">
        <v>3.3298171720749301</v>
      </c>
      <c r="E71" s="1">
        <v>3.4113107737844102</v>
      </c>
      <c r="F71" s="1">
        <v>3.4947988414889801</v>
      </c>
      <c r="G71">
        <v>137161</v>
      </c>
      <c r="H71" t="s">
        <v>38</v>
      </c>
    </row>
    <row r="72" spans="1:8" x14ac:dyDescent="0.25">
      <c r="A72" t="s">
        <v>53</v>
      </c>
      <c r="B72">
        <v>2014</v>
      </c>
      <c r="C72" t="s">
        <v>15</v>
      </c>
      <c r="D72" s="1">
        <v>3.7351513980076501</v>
      </c>
      <c r="E72" s="1">
        <v>3.8310886703648799</v>
      </c>
      <c r="F72" s="1">
        <v>3.9294900892175599</v>
      </c>
      <c r="G72">
        <v>140525</v>
      </c>
      <c r="H72" t="s">
        <v>38</v>
      </c>
    </row>
    <row r="73" spans="1:8" x14ac:dyDescent="0.25">
      <c r="A73" t="s">
        <v>53</v>
      </c>
      <c r="B73">
        <v>2015</v>
      </c>
      <c r="C73" t="s">
        <v>15</v>
      </c>
      <c r="D73" s="1">
        <v>3.9518755325586201</v>
      </c>
      <c r="E73" s="1">
        <v>4.0500769816203697</v>
      </c>
      <c r="F73" s="1">
        <v>4.1507186706437196</v>
      </c>
      <c r="G73">
        <v>138889</v>
      </c>
      <c r="H73" t="s">
        <v>38</v>
      </c>
    </row>
    <row r="74" spans="1:8" x14ac:dyDescent="0.25">
      <c r="A74" t="s">
        <v>53</v>
      </c>
      <c r="B74">
        <v>2016</v>
      </c>
      <c r="C74" t="s">
        <v>15</v>
      </c>
      <c r="D74" s="1">
        <v>4.1215156639172399</v>
      </c>
      <c r="E74" s="1">
        <v>4.22104162073739</v>
      </c>
      <c r="F74" s="1">
        <v>4.32297092062079</v>
      </c>
      <c r="G74">
        <v>140023</v>
      </c>
      <c r="H74" t="s">
        <v>38</v>
      </c>
    </row>
    <row r="75" spans="1:8" x14ac:dyDescent="0.25">
      <c r="A75" t="s">
        <v>53</v>
      </c>
      <c r="B75">
        <v>2017</v>
      </c>
      <c r="C75" t="s">
        <v>15</v>
      </c>
      <c r="D75" s="1">
        <v>3.7911764498883702</v>
      </c>
      <c r="E75" s="1">
        <v>3.8812509550228702</v>
      </c>
      <c r="F75" s="1">
        <v>3.9734655389910798</v>
      </c>
      <c r="G75">
        <v>140092</v>
      </c>
      <c r="H75" t="s">
        <v>38</v>
      </c>
    </row>
    <row r="76" spans="1:8" x14ac:dyDescent="0.25">
      <c r="A76" t="s">
        <v>53</v>
      </c>
      <c r="B76">
        <v>2006</v>
      </c>
      <c r="C76" t="s">
        <v>19</v>
      </c>
      <c r="D76" s="1">
        <v>1.4026426095478299</v>
      </c>
      <c r="E76" s="1">
        <v>1.4461228492540401</v>
      </c>
      <c r="F76" s="1">
        <v>1.49095092427627</v>
      </c>
      <c r="G76" s="20">
        <v>32320</v>
      </c>
      <c r="H76" t="s">
        <v>38</v>
      </c>
    </row>
    <row r="77" spans="1:8" x14ac:dyDescent="0.25">
      <c r="A77" t="s">
        <v>53</v>
      </c>
      <c r="B77">
        <v>2007</v>
      </c>
      <c r="C77" t="s">
        <v>19</v>
      </c>
      <c r="D77" s="1">
        <v>1.3949633658909699</v>
      </c>
      <c r="E77" s="1">
        <v>1.43687914997411</v>
      </c>
      <c r="F77" s="1">
        <v>1.4800544172797201</v>
      </c>
      <c r="G77" s="20">
        <v>34495</v>
      </c>
      <c r="H77" t="s">
        <v>38</v>
      </c>
    </row>
    <row r="78" spans="1:8" x14ac:dyDescent="0.25">
      <c r="A78" t="s">
        <v>53</v>
      </c>
      <c r="B78">
        <v>2008</v>
      </c>
      <c r="C78" t="s">
        <v>19</v>
      </c>
      <c r="D78" s="1">
        <v>1.4911035516962701</v>
      </c>
      <c r="E78" s="1">
        <v>1.5308827501876801</v>
      </c>
      <c r="F78" s="1">
        <v>1.5717231658097399</v>
      </c>
      <c r="G78" s="20">
        <v>49610</v>
      </c>
      <c r="H78" t="s">
        <v>38</v>
      </c>
    </row>
    <row r="79" spans="1:8" x14ac:dyDescent="0.25">
      <c r="A79" t="s">
        <v>53</v>
      </c>
      <c r="B79">
        <v>2009</v>
      </c>
      <c r="C79" t="s">
        <v>19</v>
      </c>
      <c r="D79" s="1">
        <v>1.46872900508994</v>
      </c>
      <c r="E79" s="1">
        <v>1.5055405958219801</v>
      </c>
      <c r="F79" s="1">
        <v>1.5432748163976</v>
      </c>
      <c r="G79" s="20">
        <v>63985</v>
      </c>
      <c r="H79" t="s">
        <v>38</v>
      </c>
    </row>
    <row r="80" spans="1:8" x14ac:dyDescent="0.25">
      <c r="A80" t="s">
        <v>53</v>
      </c>
      <c r="B80">
        <v>2010</v>
      </c>
      <c r="C80" t="s">
        <v>19</v>
      </c>
      <c r="D80" s="1">
        <v>1.6309796708128801</v>
      </c>
      <c r="E80" s="1">
        <v>1.66928679269265</v>
      </c>
      <c r="F80" s="1">
        <v>1.7084936410453899</v>
      </c>
      <c r="G80" s="20">
        <v>91630</v>
      </c>
      <c r="H80" t="s">
        <v>38</v>
      </c>
    </row>
    <row r="81" spans="1:8" x14ac:dyDescent="0.25">
      <c r="A81" t="s">
        <v>53</v>
      </c>
      <c r="B81">
        <v>2011</v>
      </c>
      <c r="C81" t="s">
        <v>19</v>
      </c>
      <c r="D81" s="1">
        <v>1.68943585999489</v>
      </c>
      <c r="E81" s="1">
        <v>1.7293606591831201</v>
      </c>
      <c r="F81" s="1">
        <v>1.7702289624297001</v>
      </c>
      <c r="G81" s="20">
        <v>109510</v>
      </c>
      <c r="H81" t="s">
        <v>38</v>
      </c>
    </row>
    <row r="82" spans="1:8" x14ac:dyDescent="0.25">
      <c r="A82" t="s">
        <v>53</v>
      </c>
      <c r="B82">
        <v>2012</v>
      </c>
      <c r="C82" t="s">
        <v>19</v>
      </c>
      <c r="D82" s="1">
        <v>1.65496974526206</v>
      </c>
      <c r="E82" s="1">
        <v>1.6952093803304</v>
      </c>
      <c r="F82" s="1">
        <v>1.73642741892246</v>
      </c>
      <c r="G82" s="20">
        <v>125870</v>
      </c>
      <c r="H82" t="s">
        <v>38</v>
      </c>
    </row>
    <row r="83" spans="1:8" x14ac:dyDescent="0.25">
      <c r="A83" t="s">
        <v>53</v>
      </c>
      <c r="B83">
        <v>2013</v>
      </c>
      <c r="C83" t="s">
        <v>19</v>
      </c>
      <c r="D83" s="1">
        <v>1.5786399435487599</v>
      </c>
      <c r="E83" s="1">
        <v>1.62080156893264</v>
      </c>
      <c r="F83" s="1">
        <v>1.66408922857297</v>
      </c>
      <c r="G83" s="20">
        <v>137160</v>
      </c>
      <c r="H83" t="s">
        <v>38</v>
      </c>
    </row>
    <row r="84" spans="1:8" x14ac:dyDescent="0.25">
      <c r="A84" t="s">
        <v>53</v>
      </c>
      <c r="B84">
        <v>2014</v>
      </c>
      <c r="C84" t="s">
        <v>19</v>
      </c>
      <c r="D84" s="1">
        <v>1.4694716050274901</v>
      </c>
      <c r="E84" s="1">
        <v>1.5255426010277899</v>
      </c>
      <c r="F84" s="1">
        <v>1.5837531120630901</v>
      </c>
      <c r="G84" s="20">
        <v>140525</v>
      </c>
      <c r="H84" t="s">
        <v>38</v>
      </c>
    </row>
    <row r="85" spans="1:8" x14ac:dyDescent="0.25">
      <c r="A85" t="s">
        <v>53</v>
      </c>
      <c r="B85">
        <v>2006</v>
      </c>
      <c r="C85" t="s">
        <v>17</v>
      </c>
      <c r="D85" s="1">
        <v>1.5087159720899701</v>
      </c>
      <c r="E85" s="1">
        <v>1.5591775954401099</v>
      </c>
      <c r="F85" s="1">
        <v>1.6113269953354901</v>
      </c>
      <c r="G85" s="20">
        <v>32320</v>
      </c>
      <c r="H85" t="s">
        <v>38</v>
      </c>
    </row>
    <row r="86" spans="1:8" x14ac:dyDescent="0.25">
      <c r="A86" t="s">
        <v>53</v>
      </c>
      <c r="B86">
        <v>2007</v>
      </c>
      <c r="C86" t="s">
        <v>17</v>
      </c>
      <c r="D86" s="1">
        <v>1.44162381400579</v>
      </c>
      <c r="E86" s="1">
        <v>1.4880552162245899</v>
      </c>
      <c r="F86" s="1">
        <v>1.53598206759666</v>
      </c>
      <c r="G86" s="20">
        <v>34495</v>
      </c>
      <c r="H86" t="s">
        <v>38</v>
      </c>
    </row>
    <row r="87" spans="1:8" x14ac:dyDescent="0.25">
      <c r="A87" t="s">
        <v>53</v>
      </c>
      <c r="B87">
        <v>2008</v>
      </c>
      <c r="C87" t="s">
        <v>17</v>
      </c>
      <c r="D87" s="1">
        <v>1.48417306317199</v>
      </c>
      <c r="E87" s="1">
        <v>1.5243663199831901</v>
      </c>
      <c r="F87" s="1">
        <v>1.5656480602962</v>
      </c>
      <c r="G87" s="20">
        <v>49610</v>
      </c>
      <c r="H87" t="s">
        <v>38</v>
      </c>
    </row>
    <row r="88" spans="1:8" x14ac:dyDescent="0.25">
      <c r="A88" t="s">
        <v>53</v>
      </c>
      <c r="B88">
        <v>2009</v>
      </c>
      <c r="C88" t="s">
        <v>17</v>
      </c>
      <c r="D88" s="1">
        <v>1.3832592490507101</v>
      </c>
      <c r="E88" s="1">
        <v>1.4164550633848201</v>
      </c>
      <c r="F88" s="1">
        <v>1.4504475194837201</v>
      </c>
      <c r="G88" s="20">
        <v>63985</v>
      </c>
      <c r="H88" t="s">
        <v>38</v>
      </c>
    </row>
    <row r="89" spans="1:8" x14ac:dyDescent="0.25">
      <c r="A89" t="s">
        <v>53</v>
      </c>
      <c r="B89">
        <v>2010</v>
      </c>
      <c r="C89" t="s">
        <v>17</v>
      </c>
      <c r="D89" s="1">
        <v>1.3909374392515601</v>
      </c>
      <c r="E89" s="1">
        <v>1.4189930408001501</v>
      </c>
      <c r="F89" s="1">
        <v>1.44761453176693</v>
      </c>
      <c r="G89" s="20">
        <v>91630</v>
      </c>
      <c r="H89" t="s">
        <v>38</v>
      </c>
    </row>
    <row r="90" spans="1:8" x14ac:dyDescent="0.25">
      <c r="A90" t="s">
        <v>53</v>
      </c>
      <c r="B90">
        <v>2011</v>
      </c>
      <c r="C90" t="s">
        <v>17</v>
      </c>
      <c r="D90" s="1">
        <v>1.3590298115313599</v>
      </c>
      <c r="E90" s="1">
        <v>1.38500619472208</v>
      </c>
      <c r="F90" s="1">
        <v>1.4114790883483701</v>
      </c>
      <c r="G90" s="20">
        <v>109510</v>
      </c>
      <c r="H90" t="s">
        <v>38</v>
      </c>
    </row>
    <row r="91" spans="1:8" x14ac:dyDescent="0.25">
      <c r="A91" t="s">
        <v>53</v>
      </c>
      <c r="B91">
        <v>2012</v>
      </c>
      <c r="C91" t="s">
        <v>17</v>
      </c>
      <c r="D91" s="1">
        <v>1.4061656385703201</v>
      </c>
      <c r="E91" s="1">
        <v>1.43184151537608</v>
      </c>
      <c r="F91" s="1">
        <v>1.4579862207690799</v>
      </c>
      <c r="G91" s="20">
        <v>125870</v>
      </c>
      <c r="H91" t="s">
        <v>38</v>
      </c>
    </row>
    <row r="92" spans="1:8" x14ac:dyDescent="0.25">
      <c r="A92" t="s">
        <v>53</v>
      </c>
      <c r="B92">
        <v>2013</v>
      </c>
      <c r="C92" t="s">
        <v>17</v>
      </c>
      <c r="D92" s="1">
        <v>1.4223093061768901</v>
      </c>
      <c r="E92" s="1">
        <v>1.4473611107559601</v>
      </c>
      <c r="F92" s="1">
        <v>1.4728541645836499</v>
      </c>
      <c r="G92" s="20">
        <v>137160</v>
      </c>
      <c r="H92" t="s">
        <v>38</v>
      </c>
    </row>
    <row r="93" spans="1:8" x14ac:dyDescent="0.25">
      <c r="A93" t="s">
        <v>53</v>
      </c>
      <c r="B93">
        <v>2014</v>
      </c>
      <c r="C93" t="s">
        <v>17</v>
      </c>
      <c r="D93" s="1">
        <v>1.48926314219665</v>
      </c>
      <c r="E93" s="1">
        <v>1.5150851130888701</v>
      </c>
      <c r="F93" s="1">
        <v>1.5413548048451</v>
      </c>
      <c r="G93" s="20">
        <v>140525</v>
      </c>
      <c r="H93" t="s">
        <v>38</v>
      </c>
    </row>
    <row r="94" spans="1:8" x14ac:dyDescent="0.25">
      <c r="A94" t="s">
        <v>53</v>
      </c>
      <c r="B94">
        <v>2015</v>
      </c>
      <c r="C94" t="s">
        <v>17</v>
      </c>
      <c r="D94" s="1">
        <v>1.4000219303543999</v>
      </c>
      <c r="E94" s="1">
        <v>1.42426914407848</v>
      </c>
      <c r="F94" s="1">
        <v>1.44893629934821</v>
      </c>
      <c r="G94" s="20">
        <v>138890</v>
      </c>
      <c r="H94" t="s">
        <v>38</v>
      </c>
    </row>
    <row r="95" spans="1:8" x14ac:dyDescent="0.25">
      <c r="A95" t="s">
        <v>53</v>
      </c>
      <c r="B95">
        <v>2016</v>
      </c>
      <c r="C95" t="s">
        <v>17</v>
      </c>
      <c r="D95" s="1">
        <v>1.18743977831294</v>
      </c>
      <c r="E95" s="1">
        <v>1.20800555204274</v>
      </c>
      <c r="F95" s="1">
        <v>1.2289275131403801</v>
      </c>
      <c r="G95" s="20">
        <v>140025</v>
      </c>
      <c r="H95" t="s">
        <v>38</v>
      </c>
    </row>
    <row r="96" spans="1:8" x14ac:dyDescent="0.25">
      <c r="A96" t="s">
        <v>53</v>
      </c>
      <c r="B96">
        <v>2006</v>
      </c>
      <c r="C96" t="s">
        <v>18</v>
      </c>
      <c r="D96" s="1">
        <v>1.44045299537592</v>
      </c>
      <c r="E96" s="1">
        <v>1.4820071810718001</v>
      </c>
      <c r="F96" s="1">
        <v>1.5247601218498701</v>
      </c>
      <c r="G96" s="20">
        <v>32320</v>
      </c>
      <c r="H96" t="s">
        <v>38</v>
      </c>
    </row>
    <row r="97" spans="1:8" x14ac:dyDescent="0.25">
      <c r="A97" t="s">
        <v>53</v>
      </c>
      <c r="B97">
        <v>2007</v>
      </c>
      <c r="C97" t="s">
        <v>18</v>
      </c>
      <c r="D97" s="1">
        <v>1.4269645231870101</v>
      </c>
      <c r="E97" s="1">
        <v>1.4668706099251501</v>
      </c>
      <c r="F97" s="1">
        <v>1.50789269901154</v>
      </c>
      <c r="G97" s="20">
        <v>34495</v>
      </c>
      <c r="H97" t="s">
        <v>38</v>
      </c>
    </row>
    <row r="98" spans="1:8" x14ac:dyDescent="0.25">
      <c r="A98" t="s">
        <v>53</v>
      </c>
      <c r="B98">
        <v>2008</v>
      </c>
      <c r="C98" t="s">
        <v>18</v>
      </c>
      <c r="D98" s="1">
        <v>1.53137723651226</v>
      </c>
      <c r="E98" s="1">
        <v>1.5692740440758299</v>
      </c>
      <c r="F98" s="1">
        <v>1.6081086793602699</v>
      </c>
      <c r="G98" s="20">
        <v>49610</v>
      </c>
      <c r="H98" t="s">
        <v>38</v>
      </c>
    </row>
    <row r="99" spans="1:8" x14ac:dyDescent="0.25">
      <c r="A99" t="s">
        <v>53</v>
      </c>
      <c r="B99">
        <v>2009</v>
      </c>
      <c r="C99" t="s">
        <v>18</v>
      </c>
      <c r="D99" s="1">
        <v>1.5231727599826801</v>
      </c>
      <c r="E99" s="1">
        <v>1.5583950488474201</v>
      </c>
      <c r="F99" s="1">
        <v>1.5944318281399501</v>
      </c>
      <c r="G99" s="20">
        <v>63985</v>
      </c>
      <c r="H99" t="s">
        <v>38</v>
      </c>
    </row>
    <row r="100" spans="1:8" x14ac:dyDescent="0.25">
      <c r="A100" t="s">
        <v>53</v>
      </c>
      <c r="B100">
        <v>2010</v>
      </c>
      <c r="C100" t="s">
        <v>18</v>
      </c>
      <c r="D100" s="1">
        <v>1.6740254579017499</v>
      </c>
      <c r="E100" s="1">
        <v>1.7096655356544599</v>
      </c>
      <c r="F100" s="1">
        <v>1.7460643922753301</v>
      </c>
      <c r="G100" s="20">
        <v>91630</v>
      </c>
      <c r="H100" t="s">
        <v>38</v>
      </c>
    </row>
    <row r="101" spans="1:8" x14ac:dyDescent="0.25">
      <c r="A101" t="s">
        <v>53</v>
      </c>
      <c r="B101">
        <v>2011</v>
      </c>
      <c r="C101" t="s">
        <v>18</v>
      </c>
      <c r="D101" s="1">
        <v>1.7405830199977901</v>
      </c>
      <c r="E101" s="1">
        <v>1.7771484358249801</v>
      </c>
      <c r="F101" s="1">
        <v>1.8144820021047701</v>
      </c>
      <c r="G101" s="20">
        <v>109510</v>
      </c>
      <c r="H101" t="s">
        <v>38</v>
      </c>
    </row>
    <row r="102" spans="1:8" x14ac:dyDescent="0.25">
      <c r="A102" t="s">
        <v>53</v>
      </c>
      <c r="B102">
        <v>2012</v>
      </c>
      <c r="C102" t="s">
        <v>18</v>
      </c>
      <c r="D102" s="1">
        <v>1.6929147028653999</v>
      </c>
      <c r="E102" s="1">
        <v>1.7284679754899299</v>
      </c>
      <c r="F102" s="1">
        <v>1.7647679101832501</v>
      </c>
      <c r="G102" s="20">
        <v>125870</v>
      </c>
      <c r="H102" t="s">
        <v>38</v>
      </c>
    </row>
    <row r="103" spans="1:8" x14ac:dyDescent="0.25">
      <c r="A103" t="s">
        <v>53</v>
      </c>
      <c r="B103">
        <v>2013</v>
      </c>
      <c r="C103" t="s">
        <v>18</v>
      </c>
      <c r="D103" s="1">
        <v>1.6650655968470001</v>
      </c>
      <c r="E103" s="1">
        <v>1.7004317859243501</v>
      </c>
      <c r="F103" s="1">
        <v>1.7365491570165299</v>
      </c>
      <c r="G103" s="20">
        <v>137160</v>
      </c>
      <c r="H103" t="s">
        <v>38</v>
      </c>
    </row>
    <row r="104" spans="1:8" x14ac:dyDescent="0.25">
      <c r="A104" t="s">
        <v>53</v>
      </c>
      <c r="B104">
        <v>2014</v>
      </c>
      <c r="C104" t="s">
        <v>18</v>
      </c>
      <c r="D104" s="1">
        <v>1.73489015158042</v>
      </c>
      <c r="E104" s="1">
        <v>1.7730281221881099</v>
      </c>
      <c r="F104" s="1">
        <v>1.81200447717463</v>
      </c>
      <c r="G104" s="20">
        <v>140525</v>
      </c>
      <c r="H104" t="s">
        <v>38</v>
      </c>
    </row>
    <row r="105" spans="1:8" x14ac:dyDescent="0.25">
      <c r="A105" t="s">
        <v>53</v>
      </c>
      <c r="B105">
        <v>2015</v>
      </c>
      <c r="C105" t="s">
        <v>18</v>
      </c>
      <c r="D105" s="1">
        <v>1.7750558048089899</v>
      </c>
      <c r="E105" s="1">
        <v>1.8154325847971999</v>
      </c>
      <c r="F105" s="1">
        <v>1.85672780597346</v>
      </c>
      <c r="G105" s="20">
        <v>138890</v>
      </c>
      <c r="H105" t="s">
        <v>38</v>
      </c>
    </row>
    <row r="106" spans="1:8" x14ac:dyDescent="0.25">
      <c r="A106" t="s">
        <v>53</v>
      </c>
      <c r="B106">
        <v>2016</v>
      </c>
      <c r="C106" t="s">
        <v>18</v>
      </c>
      <c r="D106" s="1">
        <v>1.71954363548337</v>
      </c>
      <c r="E106" s="1">
        <v>1.7642133327816001</v>
      </c>
      <c r="F106" s="1">
        <v>1.8100434437009401</v>
      </c>
      <c r="G106" s="20">
        <v>140025</v>
      </c>
      <c r="H106" t="s">
        <v>38</v>
      </c>
    </row>
    <row r="107" spans="1:8" x14ac:dyDescent="0.25">
      <c r="A107" t="s">
        <v>53</v>
      </c>
      <c r="B107">
        <v>2006</v>
      </c>
      <c r="C107" t="s">
        <v>12</v>
      </c>
      <c r="D107" s="1">
        <v>1.8267036922989399</v>
      </c>
      <c r="E107" s="1">
        <v>1.91239651586585</v>
      </c>
      <c r="F107" s="1">
        <v>2.0021092908029998</v>
      </c>
      <c r="G107">
        <v>13527</v>
      </c>
      <c r="H107" t="s">
        <v>47</v>
      </c>
    </row>
    <row r="108" spans="1:8" x14ac:dyDescent="0.25">
      <c r="A108" t="s">
        <v>53</v>
      </c>
      <c r="B108">
        <v>2007</v>
      </c>
      <c r="C108" t="s">
        <v>12</v>
      </c>
      <c r="D108" s="1">
        <v>1.9807562157824801</v>
      </c>
      <c r="E108" s="1">
        <v>2.0718752711841599</v>
      </c>
      <c r="F108" s="1">
        <v>2.1671859995394098</v>
      </c>
      <c r="G108">
        <v>14091</v>
      </c>
      <c r="H108" t="s">
        <v>47</v>
      </c>
    </row>
    <row r="109" spans="1:8" x14ac:dyDescent="0.25">
      <c r="A109" t="s">
        <v>53</v>
      </c>
      <c r="B109">
        <v>2008</v>
      </c>
      <c r="C109" t="s">
        <v>12</v>
      </c>
      <c r="D109" s="1">
        <v>2.3252126960467301</v>
      </c>
      <c r="E109" s="1">
        <v>2.4154261491630802</v>
      </c>
      <c r="F109" s="1">
        <v>2.50913969805003</v>
      </c>
      <c r="G109">
        <v>21297</v>
      </c>
      <c r="H109" t="s">
        <v>47</v>
      </c>
    </row>
    <row r="110" spans="1:8" x14ac:dyDescent="0.25">
      <c r="A110" t="s">
        <v>53</v>
      </c>
      <c r="B110">
        <v>2009</v>
      </c>
      <c r="C110" t="s">
        <v>12</v>
      </c>
      <c r="D110" s="1">
        <v>2.2095082855691199</v>
      </c>
      <c r="E110" s="1">
        <v>2.2890812122234401</v>
      </c>
      <c r="F110" s="1">
        <v>2.3715198672833502</v>
      </c>
      <c r="G110">
        <v>28246</v>
      </c>
      <c r="H110" t="s">
        <v>47</v>
      </c>
    </row>
    <row r="111" spans="1:8" x14ac:dyDescent="0.25">
      <c r="A111" t="s">
        <v>53</v>
      </c>
      <c r="B111">
        <v>2010</v>
      </c>
      <c r="C111" t="s">
        <v>12</v>
      </c>
      <c r="D111" s="1">
        <v>3.01052933796834</v>
      </c>
      <c r="E111" s="1">
        <v>3.1123483632671598</v>
      </c>
      <c r="F111" s="1">
        <v>3.2176110068632999</v>
      </c>
      <c r="G111">
        <v>41047</v>
      </c>
      <c r="H111" t="s">
        <v>47</v>
      </c>
    </row>
    <row r="112" spans="1:8" x14ac:dyDescent="0.25">
      <c r="A112" t="s">
        <v>53</v>
      </c>
      <c r="B112">
        <v>2011</v>
      </c>
      <c r="C112" t="s">
        <v>12</v>
      </c>
      <c r="D112" s="1">
        <v>2.9614240734195101</v>
      </c>
      <c r="E112" s="1">
        <v>3.0620221994645398</v>
      </c>
      <c r="F112" s="1">
        <v>3.1660375946047301</v>
      </c>
      <c r="G112">
        <v>50376</v>
      </c>
      <c r="H112" t="s">
        <v>47</v>
      </c>
    </row>
    <row r="113" spans="1:8" x14ac:dyDescent="0.25">
      <c r="A113" t="s">
        <v>53</v>
      </c>
      <c r="B113">
        <v>2012</v>
      </c>
      <c r="C113" t="s">
        <v>12</v>
      </c>
      <c r="D113" s="1">
        <v>3.0662999526147798</v>
      </c>
      <c r="E113" s="1">
        <v>3.1738197200284</v>
      </c>
      <c r="F113" s="1">
        <v>3.2851096666688901</v>
      </c>
      <c r="G113">
        <v>58466</v>
      </c>
      <c r="H113" t="s">
        <v>47</v>
      </c>
    </row>
    <row r="114" spans="1:8" x14ac:dyDescent="0.25">
      <c r="A114" t="s">
        <v>53</v>
      </c>
      <c r="B114">
        <v>2013</v>
      </c>
      <c r="C114" t="s">
        <v>12</v>
      </c>
      <c r="D114" s="1">
        <v>3.0434670034798299</v>
      </c>
      <c r="E114" s="1">
        <v>3.1533521088735799</v>
      </c>
      <c r="F114" s="1">
        <v>3.26720464232671</v>
      </c>
      <c r="G114">
        <v>65961</v>
      </c>
      <c r="H114" t="s">
        <v>47</v>
      </c>
    </row>
    <row r="115" spans="1:8" x14ac:dyDescent="0.25">
      <c r="A115" t="s">
        <v>53</v>
      </c>
      <c r="B115">
        <v>2014</v>
      </c>
      <c r="C115" t="s">
        <v>12</v>
      </c>
      <c r="D115" s="1">
        <v>3.4745596067131501</v>
      </c>
      <c r="E115" s="1">
        <v>3.60709928652255</v>
      </c>
      <c r="F115" s="1">
        <v>3.74469479173499</v>
      </c>
      <c r="G115">
        <v>68101</v>
      </c>
      <c r="H115" t="s">
        <v>47</v>
      </c>
    </row>
    <row r="116" spans="1:8" x14ac:dyDescent="0.25">
      <c r="A116" t="s">
        <v>53</v>
      </c>
      <c r="B116">
        <v>2015</v>
      </c>
      <c r="C116" t="s">
        <v>12</v>
      </c>
      <c r="D116" s="1">
        <v>3.6559264132188001</v>
      </c>
      <c r="E116" s="1">
        <v>3.79126392369762</v>
      </c>
      <c r="F116" s="1">
        <v>3.9316114479656501</v>
      </c>
      <c r="G116">
        <v>67199</v>
      </c>
      <c r="H116" t="s">
        <v>47</v>
      </c>
    </row>
    <row r="117" spans="1:8" x14ac:dyDescent="0.25">
      <c r="A117" t="s">
        <v>53</v>
      </c>
      <c r="B117">
        <v>2016</v>
      </c>
      <c r="C117" t="s">
        <v>12</v>
      </c>
      <c r="D117" s="1">
        <v>3.7858093792016301</v>
      </c>
      <c r="E117" s="1">
        <v>3.9204259089707101</v>
      </c>
      <c r="F117" s="1">
        <v>4.0598291589023603</v>
      </c>
      <c r="G117">
        <v>68461</v>
      </c>
      <c r="H117" t="s">
        <v>47</v>
      </c>
    </row>
    <row r="118" spans="1:8" x14ac:dyDescent="0.25">
      <c r="A118" t="s">
        <v>53</v>
      </c>
      <c r="B118">
        <v>2017</v>
      </c>
      <c r="C118" t="s">
        <v>12</v>
      </c>
      <c r="D118" s="1">
        <v>3.4873647020533101</v>
      </c>
      <c r="E118" s="1">
        <v>3.6088144881995601</v>
      </c>
      <c r="F118" s="1">
        <v>3.7344938436094699</v>
      </c>
      <c r="G118">
        <v>69246</v>
      </c>
      <c r="H118" t="s">
        <v>47</v>
      </c>
    </row>
    <row r="119" spans="1:8" x14ac:dyDescent="0.25">
      <c r="A119" t="s">
        <v>53</v>
      </c>
      <c r="B119">
        <v>2006</v>
      </c>
      <c r="C119" t="s">
        <v>13</v>
      </c>
      <c r="D119" s="1">
        <v>2.1914207913477002</v>
      </c>
      <c r="E119" s="1">
        <v>2.3102303773802801</v>
      </c>
      <c r="F119" s="1">
        <v>2.43548131771094</v>
      </c>
      <c r="G119">
        <v>13527</v>
      </c>
      <c r="H119" t="s">
        <v>47</v>
      </c>
    </row>
    <row r="120" spans="1:8" x14ac:dyDescent="0.25">
      <c r="A120" t="s">
        <v>53</v>
      </c>
      <c r="B120">
        <v>2007</v>
      </c>
      <c r="C120" t="s">
        <v>13</v>
      </c>
      <c r="D120" s="1">
        <v>2.2094914395605598</v>
      </c>
      <c r="E120" s="1">
        <v>2.32711530069062</v>
      </c>
      <c r="F120" s="1">
        <v>2.45100095241169</v>
      </c>
      <c r="G120">
        <v>14091</v>
      </c>
      <c r="H120" t="s">
        <v>47</v>
      </c>
    </row>
    <row r="121" spans="1:8" x14ac:dyDescent="0.25">
      <c r="A121" t="s">
        <v>53</v>
      </c>
      <c r="B121">
        <v>2008</v>
      </c>
      <c r="C121" t="s">
        <v>13</v>
      </c>
      <c r="D121" s="1">
        <v>2.6178365115675999</v>
      </c>
      <c r="E121" s="1">
        <v>2.7395594356563402</v>
      </c>
      <c r="F121" s="1">
        <v>2.8669421747041999</v>
      </c>
      <c r="G121">
        <v>21297</v>
      </c>
      <c r="H121" t="s">
        <v>47</v>
      </c>
    </row>
    <row r="122" spans="1:8" x14ac:dyDescent="0.25">
      <c r="A122" t="s">
        <v>53</v>
      </c>
      <c r="B122">
        <v>2009</v>
      </c>
      <c r="C122" t="s">
        <v>13</v>
      </c>
      <c r="D122" s="1">
        <v>2.5090289943660999</v>
      </c>
      <c r="E122" s="1">
        <v>2.6195512440266402</v>
      </c>
      <c r="F122" s="1">
        <v>2.73494197774912</v>
      </c>
      <c r="G122">
        <v>28246</v>
      </c>
      <c r="H122" t="s">
        <v>47</v>
      </c>
    </row>
    <row r="123" spans="1:8" x14ac:dyDescent="0.25">
      <c r="A123" t="s">
        <v>53</v>
      </c>
      <c r="B123">
        <v>2010</v>
      </c>
      <c r="C123" t="s">
        <v>13</v>
      </c>
      <c r="D123" s="1">
        <v>3.4288032144089802</v>
      </c>
      <c r="E123" s="1">
        <v>3.5774189326537398</v>
      </c>
      <c r="F123" s="1">
        <v>3.7324761496746799</v>
      </c>
      <c r="G123">
        <v>41047</v>
      </c>
      <c r="H123" t="s">
        <v>47</v>
      </c>
    </row>
    <row r="124" spans="1:8" x14ac:dyDescent="0.25">
      <c r="A124" t="s">
        <v>53</v>
      </c>
      <c r="B124">
        <v>2011</v>
      </c>
      <c r="C124" t="s">
        <v>13</v>
      </c>
      <c r="D124" s="1">
        <v>3.3922823935125801</v>
      </c>
      <c r="E124" s="1">
        <v>3.5407764857065498</v>
      </c>
      <c r="F124" s="1">
        <v>3.6957707724181499</v>
      </c>
      <c r="G124">
        <v>50376</v>
      </c>
      <c r="H124" t="s">
        <v>47</v>
      </c>
    </row>
    <row r="125" spans="1:8" x14ac:dyDescent="0.25">
      <c r="A125" t="s">
        <v>53</v>
      </c>
      <c r="B125">
        <v>2012</v>
      </c>
      <c r="C125" t="s">
        <v>13</v>
      </c>
      <c r="D125" s="1">
        <v>3.6944577496438198</v>
      </c>
      <c r="E125" s="1">
        <v>3.86641804022825</v>
      </c>
      <c r="F125" s="1">
        <v>4.0463823042079001</v>
      </c>
      <c r="G125">
        <v>58466</v>
      </c>
      <c r="H125" t="s">
        <v>47</v>
      </c>
    </row>
    <row r="126" spans="1:8" x14ac:dyDescent="0.25">
      <c r="A126" t="s">
        <v>53</v>
      </c>
      <c r="B126">
        <v>2013</v>
      </c>
      <c r="C126" t="s">
        <v>13</v>
      </c>
      <c r="D126" s="1">
        <v>3.4059208702388402</v>
      </c>
      <c r="E126" s="1">
        <v>3.5718591833078599</v>
      </c>
      <c r="F126" s="1">
        <v>3.74588210103837</v>
      </c>
      <c r="G126">
        <v>65961</v>
      </c>
      <c r="H126" t="s">
        <v>47</v>
      </c>
    </row>
    <row r="127" spans="1:8" x14ac:dyDescent="0.25">
      <c r="A127" t="s">
        <v>53</v>
      </c>
      <c r="B127">
        <v>2014</v>
      </c>
      <c r="C127" t="s">
        <v>13</v>
      </c>
      <c r="D127" s="1">
        <v>3.8960474707083801</v>
      </c>
      <c r="E127" s="1">
        <v>4.1013931758046596</v>
      </c>
      <c r="F127" s="1">
        <v>4.3175618646860503</v>
      </c>
      <c r="G127">
        <v>68101</v>
      </c>
      <c r="H127" t="s">
        <v>47</v>
      </c>
    </row>
    <row r="128" spans="1:8" x14ac:dyDescent="0.25">
      <c r="A128" t="s">
        <v>53</v>
      </c>
      <c r="B128">
        <v>2015</v>
      </c>
      <c r="C128" t="s">
        <v>13</v>
      </c>
      <c r="D128" s="1">
        <v>4.1892590988908198</v>
      </c>
      <c r="E128" s="1">
        <v>4.3998808603355597</v>
      </c>
      <c r="F128" s="1">
        <v>4.6210919707193101</v>
      </c>
      <c r="G128">
        <v>67199</v>
      </c>
      <c r="H128" t="s">
        <v>47</v>
      </c>
    </row>
    <row r="129" spans="1:8" x14ac:dyDescent="0.25">
      <c r="A129" t="s">
        <v>53</v>
      </c>
      <c r="B129">
        <v>2016</v>
      </c>
      <c r="C129" t="s">
        <v>13</v>
      </c>
      <c r="D129" s="1">
        <v>4.5255767160172002</v>
      </c>
      <c r="E129" s="1">
        <v>4.7405744600009196</v>
      </c>
      <c r="F129" s="1">
        <v>4.9657861574360096</v>
      </c>
      <c r="G129">
        <v>68461</v>
      </c>
      <c r="H129" t="s">
        <v>47</v>
      </c>
    </row>
    <row r="130" spans="1:8" x14ac:dyDescent="0.25">
      <c r="A130" t="s">
        <v>53</v>
      </c>
      <c r="B130">
        <v>2017</v>
      </c>
      <c r="C130" t="s">
        <v>13</v>
      </c>
      <c r="D130" s="1">
        <v>4.3335207076248796</v>
      </c>
      <c r="E130" s="1">
        <v>4.5338830771728604</v>
      </c>
      <c r="F130" s="1">
        <v>4.7435092951801998</v>
      </c>
      <c r="G130">
        <v>69246</v>
      </c>
      <c r="H130" t="s">
        <v>47</v>
      </c>
    </row>
    <row r="131" spans="1:8" x14ac:dyDescent="0.25">
      <c r="A131" t="s">
        <v>53</v>
      </c>
      <c r="B131">
        <v>2006</v>
      </c>
      <c r="C131" t="s">
        <v>14</v>
      </c>
      <c r="D131" s="1">
        <v>2.11331136535911</v>
      </c>
      <c r="E131" s="1">
        <v>2.29241313517675</v>
      </c>
      <c r="F131" s="1">
        <v>2.4866936640157098</v>
      </c>
      <c r="G131">
        <v>13527</v>
      </c>
      <c r="H131" t="s">
        <v>47</v>
      </c>
    </row>
    <row r="132" spans="1:8" x14ac:dyDescent="0.25">
      <c r="A132" t="s">
        <v>53</v>
      </c>
      <c r="B132">
        <v>2007</v>
      </c>
      <c r="C132" t="s">
        <v>14</v>
      </c>
      <c r="D132" s="1">
        <v>1.8721468669539501</v>
      </c>
      <c r="E132" s="1">
        <v>2.0288638059510702</v>
      </c>
      <c r="F132" s="1">
        <v>2.1986994801297901</v>
      </c>
      <c r="G132">
        <v>14091</v>
      </c>
      <c r="H132" t="s">
        <v>47</v>
      </c>
    </row>
    <row r="133" spans="1:8" x14ac:dyDescent="0.25">
      <c r="A133" t="s">
        <v>53</v>
      </c>
      <c r="B133">
        <v>2008</v>
      </c>
      <c r="C133" t="s">
        <v>14</v>
      </c>
      <c r="D133" s="1">
        <v>2.0370268249476302</v>
      </c>
      <c r="E133" s="1">
        <v>2.19354120260392</v>
      </c>
      <c r="F133" s="1">
        <v>2.36208131802326</v>
      </c>
      <c r="G133">
        <v>21297</v>
      </c>
      <c r="H133" t="s">
        <v>47</v>
      </c>
    </row>
    <row r="134" spans="1:8" x14ac:dyDescent="0.25">
      <c r="A134" t="s">
        <v>53</v>
      </c>
      <c r="B134">
        <v>2009</v>
      </c>
      <c r="C134" t="s">
        <v>14</v>
      </c>
      <c r="D134" s="1">
        <v>1.92980739346888</v>
      </c>
      <c r="E134" s="1">
        <v>2.0751054240718698</v>
      </c>
      <c r="F134" s="1">
        <v>2.2313431566205302</v>
      </c>
      <c r="G134">
        <v>28246</v>
      </c>
      <c r="H134" t="s">
        <v>47</v>
      </c>
    </row>
    <row r="135" spans="1:8" x14ac:dyDescent="0.25">
      <c r="A135" t="s">
        <v>53</v>
      </c>
      <c r="B135">
        <v>2010</v>
      </c>
      <c r="C135" t="s">
        <v>14</v>
      </c>
      <c r="D135" s="1">
        <v>2.37528307139831</v>
      </c>
      <c r="E135" s="1">
        <v>2.5575945058025402</v>
      </c>
      <c r="F135" s="1">
        <v>2.7538989920306798</v>
      </c>
      <c r="G135">
        <v>41047</v>
      </c>
      <c r="H135" t="s">
        <v>47</v>
      </c>
    </row>
    <row r="136" spans="1:8" x14ac:dyDescent="0.25">
      <c r="A136" t="s">
        <v>53</v>
      </c>
      <c r="B136">
        <v>2011</v>
      </c>
      <c r="C136" t="s">
        <v>14</v>
      </c>
      <c r="D136" s="1">
        <v>2.3179971814845199</v>
      </c>
      <c r="E136" s="1">
        <v>2.5089560118932202</v>
      </c>
      <c r="F136" s="1">
        <v>2.71564621385075</v>
      </c>
      <c r="G136">
        <v>50376</v>
      </c>
      <c r="H136" t="s">
        <v>47</v>
      </c>
    </row>
    <row r="137" spans="1:8" x14ac:dyDescent="0.25">
      <c r="A137" t="s">
        <v>53</v>
      </c>
      <c r="B137">
        <v>2012</v>
      </c>
      <c r="C137" t="s">
        <v>14</v>
      </c>
      <c r="D137" s="1">
        <v>2.7331466114082299</v>
      </c>
      <c r="E137" s="1">
        <v>2.9831917852186201</v>
      </c>
      <c r="F137" s="1">
        <v>3.2561126396400999</v>
      </c>
      <c r="G137">
        <v>58466</v>
      </c>
      <c r="H137" t="s">
        <v>47</v>
      </c>
    </row>
    <row r="138" spans="1:8" x14ac:dyDescent="0.25">
      <c r="A138" t="s">
        <v>53</v>
      </c>
      <c r="B138">
        <v>2013</v>
      </c>
      <c r="C138" t="s">
        <v>14</v>
      </c>
      <c r="D138" s="1">
        <v>2.36079846549175</v>
      </c>
      <c r="E138" s="1">
        <v>2.5782330355408698</v>
      </c>
      <c r="F138" s="1">
        <v>2.8156937928920902</v>
      </c>
      <c r="G138">
        <v>65961</v>
      </c>
      <c r="H138" t="s">
        <v>47</v>
      </c>
    </row>
    <row r="139" spans="1:8" x14ac:dyDescent="0.25">
      <c r="A139" t="s">
        <v>53</v>
      </c>
      <c r="B139">
        <v>2014</v>
      </c>
      <c r="C139" t="s">
        <v>14</v>
      </c>
      <c r="D139" s="1">
        <v>2.7332724256661298</v>
      </c>
      <c r="E139" s="1">
        <v>3.0239275328020598</v>
      </c>
      <c r="F139" s="1">
        <v>3.3454907889065701</v>
      </c>
      <c r="G139">
        <v>68101</v>
      </c>
      <c r="H139" t="s">
        <v>47</v>
      </c>
    </row>
    <row r="140" spans="1:8" x14ac:dyDescent="0.25">
      <c r="A140" t="s">
        <v>53</v>
      </c>
      <c r="B140">
        <v>2015</v>
      </c>
      <c r="C140" t="s">
        <v>14</v>
      </c>
      <c r="D140" s="1">
        <v>2.9122486053805701</v>
      </c>
      <c r="E140" s="1">
        <v>3.2079042012269601</v>
      </c>
      <c r="F140" s="1">
        <v>3.5335751711708001</v>
      </c>
      <c r="G140">
        <v>67199</v>
      </c>
      <c r="H140" t="s">
        <v>47</v>
      </c>
    </row>
    <row r="141" spans="1:8" x14ac:dyDescent="0.25">
      <c r="A141" t="s">
        <v>53</v>
      </c>
      <c r="B141">
        <v>2016</v>
      </c>
      <c r="C141" t="s">
        <v>14</v>
      </c>
      <c r="D141" s="1">
        <v>3.1449582596065202</v>
      </c>
      <c r="E141" s="1">
        <v>3.4496860761335499</v>
      </c>
      <c r="F141" s="1">
        <v>3.7839402120899899</v>
      </c>
      <c r="G141">
        <v>68461</v>
      </c>
      <c r="H141" t="s">
        <v>47</v>
      </c>
    </row>
    <row r="142" spans="1:8" x14ac:dyDescent="0.25">
      <c r="A142" t="s">
        <v>53</v>
      </c>
      <c r="B142">
        <v>2017</v>
      </c>
      <c r="C142" t="s">
        <v>14</v>
      </c>
      <c r="D142" s="1">
        <v>2.74146115960867</v>
      </c>
      <c r="E142" s="1">
        <v>3.00087071558649</v>
      </c>
      <c r="F142" s="1">
        <v>3.2848267866578098</v>
      </c>
      <c r="G142">
        <v>69246</v>
      </c>
      <c r="H142" t="s">
        <v>47</v>
      </c>
    </row>
    <row r="143" spans="1:8" x14ac:dyDescent="0.25">
      <c r="A143" t="s">
        <v>53</v>
      </c>
      <c r="B143">
        <v>2006</v>
      </c>
      <c r="C143" t="s">
        <v>50</v>
      </c>
      <c r="D143" s="1">
        <v>1.34544417133372</v>
      </c>
      <c r="E143" s="1">
        <v>1.4259225994765301</v>
      </c>
      <c r="F143" s="1">
        <v>1.5112148857743799</v>
      </c>
      <c r="G143">
        <v>13527</v>
      </c>
      <c r="H143" t="s">
        <v>47</v>
      </c>
    </row>
    <row r="144" spans="1:8" x14ac:dyDescent="0.25">
      <c r="A144" t="s">
        <v>53</v>
      </c>
      <c r="B144">
        <v>2007</v>
      </c>
      <c r="C144" t="s">
        <v>50</v>
      </c>
      <c r="D144" s="1">
        <v>1.2638550158645201</v>
      </c>
      <c r="E144" s="1">
        <v>1.3360652084782101</v>
      </c>
      <c r="F144" s="1">
        <v>1.4124011210928999</v>
      </c>
      <c r="G144">
        <v>14091</v>
      </c>
      <c r="H144" t="s">
        <v>47</v>
      </c>
    </row>
    <row r="145" spans="1:8" x14ac:dyDescent="0.25">
      <c r="A145" t="s">
        <v>53</v>
      </c>
      <c r="B145">
        <v>2008</v>
      </c>
      <c r="C145" t="s">
        <v>50</v>
      </c>
      <c r="D145" s="1">
        <v>1.3598549327276299</v>
      </c>
      <c r="E145" s="1">
        <v>1.425242486963</v>
      </c>
      <c r="F145" s="1">
        <v>1.49377415028383</v>
      </c>
      <c r="G145">
        <v>21297</v>
      </c>
      <c r="H145" t="s">
        <v>47</v>
      </c>
    </row>
    <row r="146" spans="1:8" x14ac:dyDescent="0.25">
      <c r="A146" t="s">
        <v>53</v>
      </c>
      <c r="B146">
        <v>2009</v>
      </c>
      <c r="C146" t="s">
        <v>50</v>
      </c>
      <c r="D146" s="1">
        <v>1.1773466682732801</v>
      </c>
      <c r="E146" s="1">
        <v>1.2254158476557599</v>
      </c>
      <c r="F146" s="1">
        <v>1.27544761466749</v>
      </c>
      <c r="G146">
        <v>28246</v>
      </c>
      <c r="H146" t="s">
        <v>47</v>
      </c>
    </row>
    <row r="147" spans="1:8" x14ac:dyDescent="0.25">
      <c r="A147" t="s">
        <v>53</v>
      </c>
      <c r="B147">
        <v>2010</v>
      </c>
      <c r="C147" t="s">
        <v>50</v>
      </c>
      <c r="D147" s="1">
        <v>1.22474436371443</v>
      </c>
      <c r="E147" s="1">
        <v>1.26632820635154</v>
      </c>
      <c r="F147" s="1">
        <v>1.30932394849985</v>
      </c>
      <c r="G147">
        <v>41047</v>
      </c>
      <c r="H147" t="s">
        <v>47</v>
      </c>
    </row>
    <row r="148" spans="1:8" x14ac:dyDescent="0.25">
      <c r="A148" t="s">
        <v>53</v>
      </c>
      <c r="B148">
        <v>2011</v>
      </c>
      <c r="C148" t="s">
        <v>50</v>
      </c>
      <c r="D148" s="1">
        <v>1.25004702967298</v>
      </c>
      <c r="E148" s="1">
        <v>1.2895012224151301</v>
      </c>
      <c r="F148" s="1">
        <v>1.3302006749658899</v>
      </c>
      <c r="G148">
        <v>50376</v>
      </c>
      <c r="H148" t="s">
        <v>47</v>
      </c>
    </row>
    <row r="149" spans="1:8" x14ac:dyDescent="0.25">
      <c r="A149" t="s">
        <v>53</v>
      </c>
      <c r="B149">
        <v>2012</v>
      </c>
      <c r="C149" t="s">
        <v>50</v>
      </c>
      <c r="D149" s="1">
        <v>1.28987253929432</v>
      </c>
      <c r="E149" s="1">
        <v>1.3276987505153099</v>
      </c>
      <c r="F149" s="1">
        <v>1.36663423587908</v>
      </c>
      <c r="G149">
        <v>58466</v>
      </c>
      <c r="H149" t="s">
        <v>47</v>
      </c>
    </row>
    <row r="150" spans="1:8" x14ac:dyDescent="0.25">
      <c r="A150" t="s">
        <v>53</v>
      </c>
      <c r="B150">
        <v>2013</v>
      </c>
      <c r="C150" t="s">
        <v>50</v>
      </c>
      <c r="D150" s="1">
        <v>1.3072946563327901</v>
      </c>
      <c r="E150" s="1">
        <v>1.3437626789391699</v>
      </c>
      <c r="F150" s="1">
        <v>1.3812480059966701</v>
      </c>
      <c r="G150">
        <v>65961</v>
      </c>
      <c r="H150" t="s">
        <v>47</v>
      </c>
    </row>
    <row r="151" spans="1:8" x14ac:dyDescent="0.25">
      <c r="A151" t="s">
        <v>53</v>
      </c>
      <c r="B151">
        <v>2014</v>
      </c>
      <c r="C151" t="s">
        <v>50</v>
      </c>
      <c r="D151" s="1">
        <v>1.3976903761025199</v>
      </c>
      <c r="E151" s="1">
        <v>1.4353800850698</v>
      </c>
      <c r="F151" s="1">
        <v>1.47408612368083</v>
      </c>
      <c r="G151">
        <v>68101</v>
      </c>
      <c r="H151" t="s">
        <v>47</v>
      </c>
    </row>
    <row r="152" spans="1:8" x14ac:dyDescent="0.25">
      <c r="A152" t="s">
        <v>53</v>
      </c>
      <c r="B152">
        <v>2015</v>
      </c>
      <c r="C152" t="s">
        <v>50</v>
      </c>
      <c r="D152" s="1">
        <v>1.4534985593057499</v>
      </c>
      <c r="E152" s="1">
        <v>1.4932747014482199</v>
      </c>
      <c r="F152" s="1">
        <v>1.5341393493023701</v>
      </c>
      <c r="G152">
        <v>67199</v>
      </c>
      <c r="H152" t="s">
        <v>47</v>
      </c>
    </row>
    <row r="153" spans="1:8" x14ac:dyDescent="0.25">
      <c r="A153" t="s">
        <v>53</v>
      </c>
      <c r="B153">
        <v>2016</v>
      </c>
      <c r="C153" t="s">
        <v>50</v>
      </c>
      <c r="D153" s="1">
        <v>1.44823867666248</v>
      </c>
      <c r="E153" s="1">
        <v>1.48792058931926</v>
      </c>
      <c r="F153" s="1">
        <v>1.52868979112076</v>
      </c>
      <c r="G153">
        <v>68461</v>
      </c>
      <c r="H153" t="s">
        <v>47</v>
      </c>
    </row>
    <row r="154" spans="1:8" x14ac:dyDescent="0.25">
      <c r="A154" t="s">
        <v>53</v>
      </c>
      <c r="B154">
        <v>2017</v>
      </c>
      <c r="C154" t="s">
        <v>50</v>
      </c>
      <c r="D154" s="1">
        <v>1.3284738566832801</v>
      </c>
      <c r="E154" s="1">
        <v>1.3644468664274401</v>
      </c>
      <c r="F154" s="1">
        <v>1.4013939694317299</v>
      </c>
      <c r="G154">
        <v>69246</v>
      </c>
      <c r="H154" t="s">
        <v>47</v>
      </c>
    </row>
    <row r="155" spans="1:8" x14ac:dyDescent="0.25">
      <c r="A155" t="s">
        <v>53</v>
      </c>
      <c r="B155">
        <v>2006</v>
      </c>
      <c r="C155" t="s">
        <v>16</v>
      </c>
      <c r="D155" s="1">
        <v>1.5007898511523301</v>
      </c>
      <c r="E155" s="1">
        <v>1.6218789696595399</v>
      </c>
      <c r="F155" s="1">
        <v>1.75273799340006</v>
      </c>
      <c r="G155">
        <v>13527</v>
      </c>
      <c r="H155" t="s">
        <v>47</v>
      </c>
    </row>
    <row r="156" spans="1:8" x14ac:dyDescent="0.25">
      <c r="A156" t="s">
        <v>53</v>
      </c>
      <c r="B156">
        <v>2007</v>
      </c>
      <c r="C156" t="s">
        <v>16</v>
      </c>
      <c r="D156" s="1">
        <v>1.49770463182141</v>
      </c>
      <c r="E156" s="1">
        <v>1.6171013530857199</v>
      </c>
      <c r="F156" s="1">
        <v>1.74601635769228</v>
      </c>
      <c r="G156">
        <v>14091</v>
      </c>
      <c r="H156" t="s">
        <v>47</v>
      </c>
    </row>
    <row r="157" spans="1:8" x14ac:dyDescent="0.25">
      <c r="A157" t="s">
        <v>53</v>
      </c>
      <c r="B157">
        <v>2008</v>
      </c>
      <c r="C157" t="s">
        <v>16</v>
      </c>
      <c r="D157" s="1">
        <v>1.6921180294482301</v>
      </c>
      <c r="E157" s="1">
        <v>1.81560888191866</v>
      </c>
      <c r="F157" s="1">
        <v>1.94811210254454</v>
      </c>
      <c r="G157">
        <v>21297</v>
      </c>
      <c r="H157" t="s">
        <v>47</v>
      </c>
    </row>
    <row r="158" spans="1:8" x14ac:dyDescent="0.25">
      <c r="A158" t="s">
        <v>53</v>
      </c>
      <c r="B158">
        <v>2009</v>
      </c>
      <c r="C158" t="s">
        <v>16</v>
      </c>
      <c r="D158" s="1">
        <v>1.45184855124404</v>
      </c>
      <c r="E158" s="1">
        <v>1.5410844032670701</v>
      </c>
      <c r="F158" s="1">
        <v>1.6358050128286501</v>
      </c>
      <c r="G158">
        <v>28246</v>
      </c>
      <c r="H158" t="s">
        <v>47</v>
      </c>
    </row>
    <row r="159" spans="1:8" x14ac:dyDescent="0.25">
      <c r="A159" t="s">
        <v>53</v>
      </c>
      <c r="B159">
        <v>2010</v>
      </c>
      <c r="C159" t="s">
        <v>16</v>
      </c>
      <c r="D159" s="1">
        <v>1.4815088532440901</v>
      </c>
      <c r="E159" s="1">
        <v>1.55620341063253</v>
      </c>
      <c r="F159" s="1">
        <v>1.63466391035148</v>
      </c>
      <c r="G159">
        <v>41047</v>
      </c>
      <c r="H159" t="s">
        <v>47</v>
      </c>
    </row>
    <row r="160" spans="1:8" x14ac:dyDescent="0.25">
      <c r="A160" t="s">
        <v>53</v>
      </c>
      <c r="B160">
        <v>2011</v>
      </c>
      <c r="C160" t="s">
        <v>16</v>
      </c>
      <c r="D160" s="1">
        <v>1.5251725647413601</v>
      </c>
      <c r="E160" s="1">
        <v>1.5958874531143199</v>
      </c>
      <c r="F160" s="1">
        <v>1.6698810494533201</v>
      </c>
      <c r="G160">
        <v>50376</v>
      </c>
      <c r="H160" t="s">
        <v>47</v>
      </c>
    </row>
    <row r="161" spans="1:8" x14ac:dyDescent="0.25">
      <c r="A161" t="s">
        <v>53</v>
      </c>
      <c r="B161">
        <v>2012</v>
      </c>
      <c r="C161" t="s">
        <v>16</v>
      </c>
      <c r="D161" s="1">
        <v>1.5148587812618699</v>
      </c>
      <c r="E161" s="1">
        <v>1.5850655696928599</v>
      </c>
      <c r="F161" s="1">
        <v>1.6585261222388801</v>
      </c>
      <c r="G161">
        <v>58466</v>
      </c>
      <c r="H161" t="s">
        <v>47</v>
      </c>
    </row>
    <row r="162" spans="1:8" x14ac:dyDescent="0.25">
      <c r="A162" t="s">
        <v>53</v>
      </c>
      <c r="B162">
        <v>2013</v>
      </c>
      <c r="C162" t="s">
        <v>16</v>
      </c>
      <c r="D162" s="1">
        <v>1.5428252637241899</v>
      </c>
      <c r="E162" s="1">
        <v>1.60988647618837</v>
      </c>
      <c r="F162" s="1">
        <v>1.6798626047631999</v>
      </c>
      <c r="G162">
        <v>65961</v>
      </c>
      <c r="H162" t="s">
        <v>47</v>
      </c>
    </row>
    <row r="163" spans="1:8" x14ac:dyDescent="0.25">
      <c r="A163" t="s">
        <v>53</v>
      </c>
      <c r="B163">
        <v>2014</v>
      </c>
      <c r="C163" t="s">
        <v>16</v>
      </c>
      <c r="D163" s="1">
        <v>1.88383406001377</v>
      </c>
      <c r="E163" s="1">
        <v>1.9642580059536801</v>
      </c>
      <c r="F163" s="1">
        <v>2.0481153812055601</v>
      </c>
      <c r="G163">
        <v>68101</v>
      </c>
      <c r="H163" t="s">
        <v>47</v>
      </c>
    </row>
    <row r="164" spans="1:8" x14ac:dyDescent="0.25">
      <c r="A164" t="s">
        <v>53</v>
      </c>
      <c r="B164">
        <v>2015</v>
      </c>
      <c r="C164" t="s">
        <v>16</v>
      </c>
      <c r="D164" s="1">
        <v>1.8432905375556501</v>
      </c>
      <c r="E164" s="1">
        <v>1.9251376739055599</v>
      </c>
      <c r="F164" s="1">
        <v>2.0106190467429901</v>
      </c>
      <c r="G164">
        <v>67199</v>
      </c>
      <c r="H164" t="s">
        <v>47</v>
      </c>
    </row>
    <row r="165" spans="1:8" x14ac:dyDescent="0.25">
      <c r="A165" t="s">
        <v>53</v>
      </c>
      <c r="B165">
        <v>2016</v>
      </c>
      <c r="C165" t="s">
        <v>16</v>
      </c>
      <c r="D165" s="1">
        <v>1.54470326100973</v>
      </c>
      <c r="E165" s="1">
        <v>1.60571307259577</v>
      </c>
      <c r="F165" s="1">
        <v>1.66913253605717</v>
      </c>
      <c r="G165">
        <v>68461</v>
      </c>
      <c r="H165" t="s">
        <v>47</v>
      </c>
    </row>
    <row r="166" spans="1:8" x14ac:dyDescent="0.25">
      <c r="A166" t="s">
        <v>53</v>
      </c>
      <c r="B166">
        <v>2017</v>
      </c>
      <c r="C166" t="s">
        <v>16</v>
      </c>
      <c r="D166" s="1">
        <v>1.1541909086726201</v>
      </c>
      <c r="E166" s="1">
        <v>1.1930927142866401</v>
      </c>
      <c r="F166" s="1">
        <v>1.2333056985528701</v>
      </c>
      <c r="G166">
        <v>69246</v>
      </c>
      <c r="H166" t="s">
        <v>47</v>
      </c>
    </row>
    <row r="167" spans="1:8" x14ac:dyDescent="0.25">
      <c r="A167" t="s">
        <v>53</v>
      </c>
      <c r="B167">
        <v>2006</v>
      </c>
      <c r="C167" t="s">
        <v>15</v>
      </c>
      <c r="D167" s="1">
        <v>2.1596541764853798</v>
      </c>
      <c r="E167" s="1">
        <v>2.2587294363737702</v>
      </c>
      <c r="F167" s="1">
        <v>2.36234982539849</v>
      </c>
      <c r="G167">
        <v>13527</v>
      </c>
      <c r="H167" t="s">
        <v>47</v>
      </c>
    </row>
    <row r="168" spans="1:8" x14ac:dyDescent="0.25">
      <c r="A168" t="s">
        <v>53</v>
      </c>
      <c r="B168">
        <v>2007</v>
      </c>
      <c r="C168" t="s">
        <v>15</v>
      </c>
      <c r="D168" s="1">
        <v>2.28320950391634</v>
      </c>
      <c r="E168" s="1">
        <v>2.3857059138410501</v>
      </c>
      <c r="F168" s="1">
        <v>2.4928035283549299</v>
      </c>
      <c r="G168">
        <v>14091</v>
      </c>
      <c r="H168" t="s">
        <v>47</v>
      </c>
    </row>
    <row r="169" spans="1:8" x14ac:dyDescent="0.25">
      <c r="A169" t="s">
        <v>53</v>
      </c>
      <c r="B169">
        <v>2008</v>
      </c>
      <c r="C169" t="s">
        <v>15</v>
      </c>
      <c r="D169" s="1">
        <v>2.6731181086603502</v>
      </c>
      <c r="E169" s="1">
        <v>2.7748533261441</v>
      </c>
      <c r="F169" s="1">
        <v>2.8804604467970201</v>
      </c>
      <c r="G169">
        <v>21297</v>
      </c>
      <c r="H169" t="s">
        <v>47</v>
      </c>
    </row>
    <row r="170" spans="1:8" x14ac:dyDescent="0.25">
      <c r="A170" t="s">
        <v>53</v>
      </c>
      <c r="B170">
        <v>2009</v>
      </c>
      <c r="C170" t="s">
        <v>15</v>
      </c>
      <c r="D170" s="1">
        <v>2.5003807861193201</v>
      </c>
      <c r="E170" s="1">
        <v>2.5882044557587198</v>
      </c>
      <c r="F170" s="1">
        <v>2.67911285432892</v>
      </c>
      <c r="G170">
        <v>28246</v>
      </c>
      <c r="H170" t="s">
        <v>47</v>
      </c>
    </row>
    <row r="171" spans="1:8" x14ac:dyDescent="0.25">
      <c r="A171" t="s">
        <v>53</v>
      </c>
      <c r="B171">
        <v>2010</v>
      </c>
      <c r="C171" t="s">
        <v>15</v>
      </c>
      <c r="D171" s="1">
        <v>3.3614735055179001</v>
      </c>
      <c r="E171" s="1">
        <v>3.4714678688159202</v>
      </c>
      <c r="F171" s="1">
        <v>3.5850614751058898</v>
      </c>
      <c r="G171">
        <v>41047</v>
      </c>
      <c r="H171" t="s">
        <v>47</v>
      </c>
    </row>
    <row r="172" spans="1:8" x14ac:dyDescent="0.25">
      <c r="A172" t="s">
        <v>53</v>
      </c>
      <c r="B172">
        <v>2011</v>
      </c>
      <c r="C172" t="s">
        <v>15</v>
      </c>
      <c r="D172" s="1">
        <v>3.2467033462966302</v>
      </c>
      <c r="E172" s="1">
        <v>3.3529340075246599</v>
      </c>
      <c r="F172" s="1">
        <v>3.4626404878163002</v>
      </c>
      <c r="G172">
        <v>50376</v>
      </c>
      <c r="H172" t="s">
        <v>47</v>
      </c>
    </row>
    <row r="173" spans="1:8" x14ac:dyDescent="0.25">
      <c r="A173" t="s">
        <v>53</v>
      </c>
      <c r="B173">
        <v>2012</v>
      </c>
      <c r="C173" t="s">
        <v>15</v>
      </c>
      <c r="D173" s="1">
        <v>3.4462317703231902</v>
      </c>
      <c r="E173" s="1">
        <v>3.5614347322644</v>
      </c>
      <c r="F173" s="1">
        <v>3.6804887765832799</v>
      </c>
      <c r="G173">
        <v>58466</v>
      </c>
      <c r="H173" t="s">
        <v>47</v>
      </c>
    </row>
    <row r="174" spans="1:8" x14ac:dyDescent="0.25">
      <c r="A174" t="s">
        <v>53</v>
      </c>
      <c r="B174">
        <v>2013</v>
      </c>
      <c r="C174" t="s">
        <v>15</v>
      </c>
      <c r="D174" s="1">
        <v>3.2409900478343698</v>
      </c>
      <c r="E174" s="1">
        <v>3.35153809641346</v>
      </c>
      <c r="F174" s="1">
        <v>3.4658568665511602</v>
      </c>
      <c r="G174">
        <v>65961</v>
      </c>
      <c r="H174" t="s">
        <v>47</v>
      </c>
    </row>
    <row r="175" spans="1:8" x14ac:dyDescent="0.25">
      <c r="A175" t="s">
        <v>53</v>
      </c>
      <c r="B175">
        <v>2014</v>
      </c>
      <c r="C175" t="s">
        <v>15</v>
      </c>
      <c r="D175" s="1">
        <v>3.7146636760406699</v>
      </c>
      <c r="E175" s="1">
        <v>3.8477182023700398</v>
      </c>
      <c r="F175" s="1">
        <v>3.9855385725336401</v>
      </c>
      <c r="G175">
        <v>68101</v>
      </c>
      <c r="H175" t="s">
        <v>47</v>
      </c>
    </row>
    <row r="176" spans="1:8" x14ac:dyDescent="0.25">
      <c r="A176" t="s">
        <v>53</v>
      </c>
      <c r="B176">
        <v>2015</v>
      </c>
      <c r="C176" t="s">
        <v>15</v>
      </c>
      <c r="D176" s="1">
        <v>3.9494936419673801</v>
      </c>
      <c r="E176" s="1">
        <v>4.0865882512070097</v>
      </c>
      <c r="F176" s="1">
        <v>4.2284416810921099</v>
      </c>
      <c r="G176">
        <v>67199</v>
      </c>
      <c r="H176" t="s">
        <v>47</v>
      </c>
    </row>
    <row r="177" spans="1:8" x14ac:dyDescent="0.25">
      <c r="A177" t="s">
        <v>53</v>
      </c>
      <c r="B177">
        <v>2016</v>
      </c>
      <c r="C177" t="s">
        <v>15</v>
      </c>
      <c r="D177" s="1">
        <v>4.1324412723970703</v>
      </c>
      <c r="E177" s="1">
        <v>4.2706706635766398</v>
      </c>
      <c r="F177" s="1">
        <v>4.4135238021554803</v>
      </c>
      <c r="G177">
        <v>68461</v>
      </c>
      <c r="H177" t="s">
        <v>47</v>
      </c>
    </row>
    <row r="178" spans="1:8" x14ac:dyDescent="0.25">
      <c r="A178" t="s">
        <v>53</v>
      </c>
      <c r="B178">
        <v>2017</v>
      </c>
      <c r="C178" t="s">
        <v>15</v>
      </c>
      <c r="D178" s="1">
        <v>3.77884585090196</v>
      </c>
      <c r="E178" s="1">
        <v>3.9034360352487401</v>
      </c>
      <c r="F178" s="1">
        <v>4.0321340119342501</v>
      </c>
      <c r="G178">
        <v>69246</v>
      </c>
      <c r="H178" t="s">
        <v>47</v>
      </c>
    </row>
    <row r="179" spans="1:8" x14ac:dyDescent="0.25">
      <c r="A179" t="s">
        <v>53</v>
      </c>
      <c r="B179">
        <v>2006</v>
      </c>
      <c r="C179" t="s">
        <v>19</v>
      </c>
      <c r="D179" s="1">
        <v>1.5189529904758401</v>
      </c>
      <c r="E179" s="1">
        <v>1.5962588179689201</v>
      </c>
      <c r="F179" s="1">
        <v>1.67749906015546</v>
      </c>
      <c r="G179" s="20">
        <v>13525</v>
      </c>
      <c r="H179" t="s">
        <v>47</v>
      </c>
    </row>
    <row r="180" spans="1:8" x14ac:dyDescent="0.25">
      <c r="A180" t="s">
        <v>53</v>
      </c>
      <c r="B180">
        <v>2007</v>
      </c>
      <c r="C180" t="s">
        <v>19</v>
      </c>
      <c r="D180" s="1">
        <v>1.48790822024275</v>
      </c>
      <c r="E180" s="1">
        <v>1.5621577910797499</v>
      </c>
      <c r="F180" s="1">
        <v>1.64011256274465</v>
      </c>
      <c r="G180" s="20">
        <v>14090</v>
      </c>
      <c r="H180" t="s">
        <v>47</v>
      </c>
    </row>
    <row r="181" spans="1:8" x14ac:dyDescent="0.25">
      <c r="A181" t="s">
        <v>53</v>
      </c>
      <c r="B181">
        <v>2008</v>
      </c>
      <c r="C181" t="s">
        <v>19</v>
      </c>
      <c r="D181" s="1">
        <v>1.5769810625185099</v>
      </c>
      <c r="E181" s="1">
        <v>1.6454478783386599</v>
      </c>
      <c r="F181" s="1">
        <v>1.71688727574522</v>
      </c>
      <c r="G181" s="20">
        <v>21295</v>
      </c>
      <c r="H181" t="s">
        <v>47</v>
      </c>
    </row>
    <row r="182" spans="1:8" x14ac:dyDescent="0.25">
      <c r="A182" t="s">
        <v>53</v>
      </c>
      <c r="B182">
        <v>2009</v>
      </c>
      <c r="C182" t="s">
        <v>19</v>
      </c>
      <c r="D182" s="1">
        <v>1.53530464676114</v>
      </c>
      <c r="E182" s="1">
        <v>1.5973422008710301</v>
      </c>
      <c r="F182" s="1">
        <v>1.66188652660312</v>
      </c>
      <c r="G182" s="20">
        <v>28245</v>
      </c>
      <c r="H182" t="s">
        <v>47</v>
      </c>
    </row>
    <row r="183" spans="1:8" x14ac:dyDescent="0.25">
      <c r="A183" t="s">
        <v>53</v>
      </c>
      <c r="B183">
        <v>2010</v>
      </c>
      <c r="C183" t="s">
        <v>19</v>
      </c>
      <c r="D183" s="1">
        <v>1.81676142356867</v>
      </c>
      <c r="E183" s="1">
        <v>1.8859900618816501</v>
      </c>
      <c r="F183" s="1">
        <v>1.95785669343937</v>
      </c>
      <c r="G183" s="20">
        <v>41045</v>
      </c>
      <c r="H183" t="s">
        <v>47</v>
      </c>
    </row>
    <row r="184" spans="1:8" x14ac:dyDescent="0.25">
      <c r="A184" t="s">
        <v>53</v>
      </c>
      <c r="B184">
        <v>2011</v>
      </c>
      <c r="C184" t="s">
        <v>19</v>
      </c>
      <c r="D184" s="1">
        <v>1.81423121457935</v>
      </c>
      <c r="E184" s="1">
        <v>1.8836896926287201</v>
      </c>
      <c r="F184" s="1">
        <v>1.9558074128596601</v>
      </c>
      <c r="G184" s="20">
        <v>50375</v>
      </c>
      <c r="H184" t="s">
        <v>47</v>
      </c>
    </row>
    <row r="185" spans="1:8" x14ac:dyDescent="0.25">
      <c r="A185" t="s">
        <v>53</v>
      </c>
      <c r="B185">
        <v>2012</v>
      </c>
      <c r="C185" t="s">
        <v>19</v>
      </c>
      <c r="D185" s="1">
        <v>1.8392088907689701</v>
      </c>
      <c r="E185" s="1">
        <v>1.91165472089988</v>
      </c>
      <c r="F185" s="1">
        <v>1.9869541683277301</v>
      </c>
      <c r="G185" s="20">
        <v>58465</v>
      </c>
      <c r="H185" t="s">
        <v>47</v>
      </c>
    </row>
    <row r="186" spans="1:8" x14ac:dyDescent="0.25">
      <c r="A186" t="s">
        <v>53</v>
      </c>
      <c r="B186">
        <v>2013</v>
      </c>
      <c r="C186" t="s">
        <v>19</v>
      </c>
      <c r="D186" s="1">
        <v>1.73394823149818</v>
      </c>
      <c r="E186" s="1">
        <v>1.80776004510532</v>
      </c>
      <c r="F186" s="1">
        <v>1.88471392704472</v>
      </c>
      <c r="G186" s="20">
        <v>65960</v>
      </c>
      <c r="H186" t="s">
        <v>47</v>
      </c>
    </row>
    <row r="187" spans="1:8" x14ac:dyDescent="0.25">
      <c r="A187" t="s">
        <v>53</v>
      </c>
      <c r="B187">
        <v>2014</v>
      </c>
      <c r="C187" t="s">
        <v>19</v>
      </c>
      <c r="D187" s="1">
        <v>1.59501563238855</v>
      </c>
      <c r="E187" s="1">
        <v>1.6884530738974199</v>
      </c>
      <c r="F187" s="1">
        <v>1.7873641642523801</v>
      </c>
      <c r="G187" s="20">
        <v>68100</v>
      </c>
      <c r="H187" t="s">
        <v>47</v>
      </c>
    </row>
    <row r="188" spans="1:8" x14ac:dyDescent="0.25">
      <c r="A188" t="s">
        <v>53</v>
      </c>
      <c r="B188">
        <v>2006</v>
      </c>
      <c r="C188" t="s">
        <v>17</v>
      </c>
      <c r="D188" s="1">
        <v>1.3873982417575901</v>
      </c>
      <c r="E188" s="1">
        <v>1.46107569990257</v>
      </c>
      <c r="F188" s="1">
        <v>1.53866578217761</v>
      </c>
      <c r="G188" s="20">
        <v>13525</v>
      </c>
      <c r="H188" t="s">
        <v>47</v>
      </c>
    </row>
    <row r="189" spans="1:8" x14ac:dyDescent="0.25">
      <c r="A189" t="s">
        <v>53</v>
      </c>
      <c r="B189">
        <v>2007</v>
      </c>
      <c r="C189" t="s">
        <v>17</v>
      </c>
      <c r="D189" s="1">
        <v>1.37452246098935</v>
      </c>
      <c r="E189" s="1">
        <v>1.44634049582708</v>
      </c>
      <c r="F189" s="1">
        <v>1.52191098307964</v>
      </c>
      <c r="G189" s="20">
        <v>14090</v>
      </c>
      <c r="H189" t="s">
        <v>47</v>
      </c>
    </row>
    <row r="190" spans="1:8" x14ac:dyDescent="0.25">
      <c r="A190" t="s">
        <v>53</v>
      </c>
      <c r="B190">
        <v>2008</v>
      </c>
      <c r="C190" t="s">
        <v>17</v>
      </c>
      <c r="D190" s="1">
        <v>1.3987975559899799</v>
      </c>
      <c r="E190" s="1">
        <v>1.4587181565735099</v>
      </c>
      <c r="F190" s="1">
        <v>1.5212055891899601</v>
      </c>
      <c r="G190" s="20">
        <v>21295</v>
      </c>
      <c r="H190" t="s">
        <v>47</v>
      </c>
    </row>
    <row r="191" spans="1:8" x14ac:dyDescent="0.25">
      <c r="A191" t="s">
        <v>53</v>
      </c>
      <c r="B191">
        <v>2009</v>
      </c>
      <c r="C191" t="s">
        <v>17</v>
      </c>
      <c r="D191" s="1">
        <v>1.32212527314048</v>
      </c>
      <c r="E191" s="1">
        <v>1.37118877346459</v>
      </c>
      <c r="F191" s="1">
        <v>1.4220729991866301</v>
      </c>
      <c r="G191" s="20">
        <v>28245</v>
      </c>
      <c r="H191" t="s">
        <v>47</v>
      </c>
    </row>
    <row r="192" spans="1:8" x14ac:dyDescent="0.25">
      <c r="A192" t="s">
        <v>53</v>
      </c>
      <c r="B192">
        <v>2010</v>
      </c>
      <c r="C192" t="s">
        <v>17</v>
      </c>
      <c r="D192" s="1">
        <v>1.3156383859604901</v>
      </c>
      <c r="E192" s="1">
        <v>1.3558581014953699</v>
      </c>
      <c r="F192" s="1">
        <v>1.39730735360731</v>
      </c>
      <c r="G192" s="20">
        <v>41045</v>
      </c>
      <c r="H192" t="s">
        <v>47</v>
      </c>
    </row>
    <row r="193" spans="1:8" x14ac:dyDescent="0.25">
      <c r="A193" t="s">
        <v>53</v>
      </c>
      <c r="B193">
        <v>2011</v>
      </c>
      <c r="C193" t="s">
        <v>17</v>
      </c>
      <c r="D193" s="1">
        <v>1.27608463519402</v>
      </c>
      <c r="E193" s="1">
        <v>1.3124303149757</v>
      </c>
      <c r="F193" s="1">
        <v>1.3498111991649699</v>
      </c>
      <c r="G193" s="20">
        <v>50375</v>
      </c>
      <c r="H193" t="s">
        <v>47</v>
      </c>
    </row>
    <row r="194" spans="1:8" x14ac:dyDescent="0.25">
      <c r="A194" t="s">
        <v>53</v>
      </c>
      <c r="B194">
        <v>2012</v>
      </c>
      <c r="C194" t="s">
        <v>17</v>
      </c>
      <c r="D194" s="1">
        <v>1.30476705540299</v>
      </c>
      <c r="E194" s="1">
        <v>1.3399195136261799</v>
      </c>
      <c r="F194" s="1">
        <v>1.3760190338663101</v>
      </c>
      <c r="G194" s="20">
        <v>58465</v>
      </c>
      <c r="H194" t="s">
        <v>47</v>
      </c>
    </row>
    <row r="195" spans="1:8" x14ac:dyDescent="0.25">
      <c r="A195" t="s">
        <v>53</v>
      </c>
      <c r="B195">
        <v>2013</v>
      </c>
      <c r="C195" t="s">
        <v>17</v>
      </c>
      <c r="D195" s="1">
        <v>1.3251543486589099</v>
      </c>
      <c r="E195" s="1">
        <v>1.35904901595968</v>
      </c>
      <c r="F195" s="1">
        <v>1.3938106377194399</v>
      </c>
      <c r="G195" s="20">
        <v>65960</v>
      </c>
      <c r="H195" t="s">
        <v>47</v>
      </c>
    </row>
    <row r="196" spans="1:8" x14ac:dyDescent="0.25">
      <c r="A196" t="s">
        <v>53</v>
      </c>
      <c r="B196">
        <v>2014</v>
      </c>
      <c r="C196" t="s">
        <v>17</v>
      </c>
      <c r="D196" s="1">
        <v>1.44227764339138</v>
      </c>
      <c r="E196" s="1">
        <v>1.47825856248363</v>
      </c>
      <c r="F196" s="1">
        <v>1.5151371080104601</v>
      </c>
      <c r="G196" s="20">
        <v>68100</v>
      </c>
      <c r="H196" t="s">
        <v>47</v>
      </c>
    </row>
    <row r="197" spans="1:8" x14ac:dyDescent="0.25">
      <c r="A197" t="s">
        <v>53</v>
      </c>
      <c r="B197">
        <v>2015</v>
      </c>
      <c r="C197" t="s">
        <v>17</v>
      </c>
      <c r="D197" s="1">
        <v>1.33385827219537</v>
      </c>
      <c r="E197" s="1">
        <v>1.36665296702002</v>
      </c>
      <c r="F197" s="1">
        <v>1.40025396340688</v>
      </c>
      <c r="G197" s="20">
        <v>67200</v>
      </c>
      <c r="H197" t="s">
        <v>47</v>
      </c>
    </row>
    <row r="198" spans="1:8" x14ac:dyDescent="0.25">
      <c r="A198" t="s">
        <v>53</v>
      </c>
      <c r="B198">
        <v>2016</v>
      </c>
      <c r="C198" t="s">
        <v>17</v>
      </c>
      <c r="D198" s="1">
        <v>1.1309142738787299</v>
      </c>
      <c r="E198" s="1">
        <v>1.1576362405459899</v>
      </c>
      <c r="F198" s="1">
        <v>1.18498961095363</v>
      </c>
      <c r="G198" s="20">
        <v>68460</v>
      </c>
      <c r="H198" t="s">
        <v>47</v>
      </c>
    </row>
    <row r="199" spans="1:8" x14ac:dyDescent="0.25">
      <c r="A199" t="s">
        <v>53</v>
      </c>
      <c r="B199">
        <v>2006</v>
      </c>
      <c r="C199" t="s">
        <v>18</v>
      </c>
      <c r="D199" s="1">
        <v>1.55482729469715</v>
      </c>
      <c r="E199" s="1">
        <v>1.6281409105911799</v>
      </c>
      <c r="F199" s="1">
        <v>1.70491142892948</v>
      </c>
      <c r="G199" s="20">
        <v>13525</v>
      </c>
      <c r="H199" t="s">
        <v>47</v>
      </c>
    </row>
    <row r="200" spans="1:8" x14ac:dyDescent="0.25">
      <c r="A200" t="s">
        <v>53</v>
      </c>
      <c r="B200">
        <v>2007</v>
      </c>
      <c r="C200" t="s">
        <v>18</v>
      </c>
      <c r="D200" s="1">
        <v>1.5203994957978699</v>
      </c>
      <c r="E200" s="1">
        <v>1.5906786866306899</v>
      </c>
      <c r="F200" s="1">
        <v>1.66420647408418</v>
      </c>
      <c r="G200" s="20">
        <v>14090</v>
      </c>
      <c r="H200" t="s">
        <v>47</v>
      </c>
    </row>
    <row r="201" spans="1:8" x14ac:dyDescent="0.25">
      <c r="A201" t="s">
        <v>53</v>
      </c>
      <c r="B201">
        <v>2008</v>
      </c>
      <c r="C201" t="s">
        <v>18</v>
      </c>
      <c r="D201" s="1">
        <v>1.61195955358777</v>
      </c>
      <c r="E201" s="1">
        <v>1.67676096453625</v>
      </c>
      <c r="F201" s="1">
        <v>1.74416741780825</v>
      </c>
      <c r="G201" s="20">
        <v>21295</v>
      </c>
      <c r="H201" t="s">
        <v>47</v>
      </c>
    </row>
    <row r="202" spans="1:8" x14ac:dyDescent="0.25">
      <c r="A202" t="s">
        <v>53</v>
      </c>
      <c r="B202">
        <v>2009</v>
      </c>
      <c r="C202" t="s">
        <v>18</v>
      </c>
      <c r="D202" s="1">
        <v>1.58322105658223</v>
      </c>
      <c r="E202" s="1">
        <v>1.6423783581325899</v>
      </c>
      <c r="F202" s="1">
        <v>1.7037460814760199</v>
      </c>
      <c r="G202" s="20">
        <v>28245</v>
      </c>
      <c r="H202" t="s">
        <v>47</v>
      </c>
    </row>
    <row r="203" spans="1:8" x14ac:dyDescent="0.25">
      <c r="A203" t="s">
        <v>53</v>
      </c>
      <c r="B203">
        <v>2010</v>
      </c>
      <c r="C203" t="s">
        <v>18</v>
      </c>
      <c r="D203" s="1">
        <v>1.8349949539214201</v>
      </c>
      <c r="E203" s="1">
        <v>1.89861906734587</v>
      </c>
      <c r="F203" s="1">
        <v>1.96444919654187</v>
      </c>
      <c r="G203" s="20">
        <v>41045</v>
      </c>
      <c r="H203" t="s">
        <v>47</v>
      </c>
    </row>
    <row r="204" spans="1:8" x14ac:dyDescent="0.25">
      <c r="A204" t="s">
        <v>53</v>
      </c>
      <c r="B204">
        <v>2011</v>
      </c>
      <c r="C204" t="s">
        <v>18</v>
      </c>
      <c r="D204" s="1">
        <v>1.8695119923980399</v>
      </c>
      <c r="E204" s="1">
        <v>1.9334653843060801</v>
      </c>
      <c r="F204" s="1">
        <v>1.9996065323521801</v>
      </c>
      <c r="G204" s="20">
        <v>50375</v>
      </c>
      <c r="H204" t="s">
        <v>47</v>
      </c>
    </row>
    <row r="205" spans="1:8" x14ac:dyDescent="0.25">
      <c r="A205" t="s">
        <v>53</v>
      </c>
      <c r="B205">
        <v>2012</v>
      </c>
      <c r="C205" t="s">
        <v>18</v>
      </c>
      <c r="D205" s="1">
        <v>1.87513535785095</v>
      </c>
      <c r="E205" s="1">
        <v>1.93979861473986</v>
      </c>
      <c r="F205" s="1">
        <v>2.0066917569402198</v>
      </c>
      <c r="G205" s="20">
        <v>58465</v>
      </c>
      <c r="H205" t="s">
        <v>47</v>
      </c>
    </row>
    <row r="206" spans="1:8" x14ac:dyDescent="0.25">
      <c r="A206" t="s">
        <v>53</v>
      </c>
      <c r="B206">
        <v>2013</v>
      </c>
      <c r="C206" t="s">
        <v>18</v>
      </c>
      <c r="D206" s="1">
        <v>1.84536197243764</v>
      </c>
      <c r="E206" s="1">
        <v>1.90935867679914</v>
      </c>
      <c r="F206" s="1">
        <v>1.9755747713021401</v>
      </c>
      <c r="G206" s="20">
        <v>65960</v>
      </c>
      <c r="H206" t="s">
        <v>47</v>
      </c>
    </row>
    <row r="207" spans="1:8" x14ac:dyDescent="0.25">
      <c r="A207" t="s">
        <v>53</v>
      </c>
      <c r="B207">
        <v>2014</v>
      </c>
      <c r="C207" t="s">
        <v>18</v>
      </c>
      <c r="D207" s="1">
        <v>1.9217142326724801</v>
      </c>
      <c r="E207" s="1">
        <v>1.9908401938139699</v>
      </c>
      <c r="F207" s="1">
        <v>2.0624526841295001</v>
      </c>
      <c r="G207" s="20">
        <v>68100</v>
      </c>
      <c r="H207" t="s">
        <v>47</v>
      </c>
    </row>
    <row r="208" spans="1:8" x14ac:dyDescent="0.25">
      <c r="A208" t="s">
        <v>53</v>
      </c>
      <c r="B208">
        <v>2015</v>
      </c>
      <c r="C208" t="s">
        <v>18</v>
      </c>
      <c r="D208" s="1">
        <v>1.9327212373211899</v>
      </c>
      <c r="E208" s="1">
        <v>2.0042384468690502</v>
      </c>
      <c r="F208" s="1">
        <v>2.0784020345715701</v>
      </c>
      <c r="G208" s="20">
        <v>67200</v>
      </c>
      <c r="H208" t="s">
        <v>47</v>
      </c>
    </row>
    <row r="209" spans="1:8" x14ac:dyDescent="0.25">
      <c r="A209" t="s">
        <v>53</v>
      </c>
      <c r="B209">
        <v>2016</v>
      </c>
      <c r="C209" t="s">
        <v>18</v>
      </c>
      <c r="D209" s="1">
        <v>1.98401192739313</v>
      </c>
      <c r="E209" s="1">
        <v>2.06776608593167</v>
      </c>
      <c r="F209" s="1">
        <v>2.1550558880697399</v>
      </c>
      <c r="G209" s="20">
        <v>68460</v>
      </c>
      <c r="H209" t="s">
        <v>47</v>
      </c>
    </row>
    <row r="210" spans="1:8" x14ac:dyDescent="0.25">
      <c r="A210" t="s">
        <v>53</v>
      </c>
      <c r="B210">
        <v>2006</v>
      </c>
      <c r="C210" t="s">
        <v>12</v>
      </c>
      <c r="D210" s="1">
        <v>1.85494128796166</v>
      </c>
      <c r="E210" s="1">
        <v>1.9432386559657999</v>
      </c>
      <c r="F210" s="1">
        <v>2.0357390816338499</v>
      </c>
      <c r="G210">
        <v>18791</v>
      </c>
      <c r="H210" s="1" t="s">
        <v>46</v>
      </c>
    </row>
    <row r="211" spans="1:8" x14ac:dyDescent="0.25">
      <c r="A211" t="s">
        <v>53</v>
      </c>
      <c r="B211">
        <v>2007</v>
      </c>
      <c r="C211" t="s">
        <v>12</v>
      </c>
      <c r="D211" s="1">
        <v>1.80128678298124</v>
      </c>
      <c r="E211" s="1">
        <v>1.88394999096525</v>
      </c>
      <c r="F211" s="1">
        <v>1.9704067125745</v>
      </c>
      <c r="G211">
        <v>20403</v>
      </c>
      <c r="H211" s="1" t="s">
        <v>46</v>
      </c>
    </row>
    <row r="212" spans="1:8" x14ac:dyDescent="0.25">
      <c r="A212" t="s">
        <v>53</v>
      </c>
      <c r="B212">
        <v>2008</v>
      </c>
      <c r="C212" t="s">
        <v>12</v>
      </c>
      <c r="D212" s="1">
        <v>2.1351460296712599</v>
      </c>
      <c r="E212" s="1">
        <v>2.22013800531355</v>
      </c>
      <c r="F212" s="1">
        <v>2.3085131855812802</v>
      </c>
      <c r="G212">
        <v>28314</v>
      </c>
      <c r="H212" s="1" t="s">
        <v>46</v>
      </c>
    </row>
    <row r="213" spans="1:8" x14ac:dyDescent="0.25">
      <c r="A213" t="s">
        <v>53</v>
      </c>
      <c r="B213">
        <v>2009</v>
      </c>
      <c r="C213" t="s">
        <v>12</v>
      </c>
      <c r="D213" s="1">
        <v>2.1011872761255099</v>
      </c>
      <c r="E213" s="1">
        <v>2.1828794489350698</v>
      </c>
      <c r="F213" s="1">
        <v>2.2677477361129998</v>
      </c>
      <c r="G213">
        <v>35737</v>
      </c>
      <c r="H213" s="1" t="s">
        <v>46</v>
      </c>
    </row>
    <row r="214" spans="1:8" x14ac:dyDescent="0.25">
      <c r="A214" t="s">
        <v>53</v>
      </c>
      <c r="B214">
        <v>2010</v>
      </c>
      <c r="C214" t="s">
        <v>12</v>
      </c>
      <c r="D214" s="1">
        <v>2.6893027449910201</v>
      </c>
      <c r="E214" s="1">
        <v>2.7921429460901601</v>
      </c>
      <c r="F214" s="1">
        <v>2.8989158048202799</v>
      </c>
      <c r="G214">
        <v>50582</v>
      </c>
      <c r="H214" s="1" t="s">
        <v>46</v>
      </c>
    </row>
    <row r="215" spans="1:8" x14ac:dyDescent="0.25">
      <c r="A215" t="s">
        <v>53</v>
      </c>
      <c r="B215">
        <v>2011</v>
      </c>
      <c r="C215" t="s">
        <v>12</v>
      </c>
      <c r="D215" s="1">
        <v>2.7646126112550902</v>
      </c>
      <c r="E215" s="1">
        <v>2.8769275645858801</v>
      </c>
      <c r="F215" s="1">
        <v>2.99380541714181</v>
      </c>
      <c r="G215">
        <v>59132</v>
      </c>
      <c r="H215" s="1" t="s">
        <v>46</v>
      </c>
    </row>
    <row r="216" spans="1:8" x14ac:dyDescent="0.25">
      <c r="A216" t="s">
        <v>53</v>
      </c>
      <c r="B216">
        <v>2012</v>
      </c>
      <c r="C216" t="s">
        <v>12</v>
      </c>
      <c r="D216" s="1">
        <v>3.1073379486138699</v>
      </c>
      <c r="E216" s="1">
        <v>3.2444252472225998</v>
      </c>
      <c r="F216" s="1">
        <v>3.3875604645806301</v>
      </c>
      <c r="G216">
        <v>67403</v>
      </c>
      <c r="H216" s="1" t="s">
        <v>46</v>
      </c>
    </row>
    <row r="217" spans="1:8" x14ac:dyDescent="0.25">
      <c r="A217" t="s">
        <v>53</v>
      </c>
      <c r="B217">
        <v>2013</v>
      </c>
      <c r="C217" t="s">
        <v>12</v>
      </c>
      <c r="D217" s="1">
        <v>3.0391192062830901</v>
      </c>
      <c r="E217" s="1">
        <v>3.18230948694521</v>
      </c>
      <c r="F217" s="1">
        <v>3.3322462803580399</v>
      </c>
      <c r="G217">
        <v>71200</v>
      </c>
      <c r="H217" s="1" t="s">
        <v>46</v>
      </c>
    </row>
    <row r="218" spans="1:8" x14ac:dyDescent="0.25">
      <c r="A218" t="s">
        <v>53</v>
      </c>
      <c r="B218">
        <v>2014</v>
      </c>
      <c r="C218" t="s">
        <v>12</v>
      </c>
      <c r="D218" s="1">
        <v>3.5718884722004498</v>
      </c>
      <c r="E218" s="1">
        <v>3.7540554569375502</v>
      </c>
      <c r="F218" s="1">
        <v>3.9455129922017602</v>
      </c>
      <c r="G218">
        <v>72424</v>
      </c>
      <c r="H218" s="1" t="s">
        <v>46</v>
      </c>
    </row>
    <row r="219" spans="1:8" x14ac:dyDescent="0.25">
      <c r="A219" t="s">
        <v>53</v>
      </c>
      <c r="B219">
        <v>2015</v>
      </c>
      <c r="C219" t="s">
        <v>12</v>
      </c>
      <c r="D219" s="1">
        <v>3.5870082149151501</v>
      </c>
      <c r="E219" s="1">
        <v>3.7651536461796802</v>
      </c>
      <c r="F219" s="1">
        <v>3.9521465048207398</v>
      </c>
      <c r="G219">
        <v>71690</v>
      </c>
      <c r="H219" s="1" t="s">
        <v>46</v>
      </c>
    </row>
    <row r="220" spans="1:8" x14ac:dyDescent="0.25">
      <c r="A220" t="s">
        <v>53</v>
      </c>
      <c r="B220">
        <v>2016</v>
      </c>
      <c r="C220" t="s">
        <v>12</v>
      </c>
      <c r="D220" s="1">
        <v>3.78085835499596</v>
      </c>
      <c r="E220" s="1">
        <v>3.9681413046754499</v>
      </c>
      <c r="F220" s="1">
        <v>4.1647012226905398</v>
      </c>
      <c r="G220">
        <v>71562</v>
      </c>
      <c r="H220" s="1" t="s">
        <v>46</v>
      </c>
    </row>
    <row r="221" spans="1:8" x14ac:dyDescent="0.25">
      <c r="A221" t="s">
        <v>53</v>
      </c>
      <c r="B221">
        <v>2017</v>
      </c>
      <c r="C221" t="s">
        <v>12</v>
      </c>
      <c r="D221" s="1">
        <v>3.5808362323050802</v>
      </c>
      <c r="E221" s="1">
        <v>3.7480575060282599</v>
      </c>
      <c r="F221" s="1">
        <v>3.92308783679051</v>
      </c>
      <c r="G221">
        <v>70846</v>
      </c>
      <c r="H221" s="1" t="s">
        <v>46</v>
      </c>
    </row>
    <row r="222" spans="1:8" x14ac:dyDescent="0.25">
      <c r="A222" t="s">
        <v>53</v>
      </c>
      <c r="B222">
        <v>2006</v>
      </c>
      <c r="C222" t="s">
        <v>13</v>
      </c>
      <c r="D222" s="1">
        <v>1.9797809720228901</v>
      </c>
      <c r="E222" s="1">
        <v>2.0783934616480799</v>
      </c>
      <c r="F222" s="1">
        <v>2.1819178194281399</v>
      </c>
      <c r="G222">
        <v>18791</v>
      </c>
      <c r="H222" s="1" t="s">
        <v>46</v>
      </c>
    </row>
    <row r="223" spans="1:8" x14ac:dyDescent="0.25">
      <c r="A223" t="s">
        <v>53</v>
      </c>
      <c r="B223">
        <v>2007</v>
      </c>
      <c r="C223" t="s">
        <v>13</v>
      </c>
      <c r="D223" s="1">
        <v>2.0205264716123801</v>
      </c>
      <c r="E223" s="1">
        <v>2.1171443999786099</v>
      </c>
      <c r="F223" s="1">
        <v>2.2183824232621498</v>
      </c>
      <c r="G223">
        <v>20403</v>
      </c>
      <c r="H223" s="1" t="s">
        <v>46</v>
      </c>
    </row>
    <row r="224" spans="1:8" x14ac:dyDescent="0.25">
      <c r="A224" t="s">
        <v>53</v>
      </c>
      <c r="B224">
        <v>2008</v>
      </c>
      <c r="C224" t="s">
        <v>13</v>
      </c>
      <c r="D224" s="1">
        <v>2.4971200716920601</v>
      </c>
      <c r="E224" s="1">
        <v>2.6040451087510599</v>
      </c>
      <c r="F224" s="1">
        <v>2.7155486054843299</v>
      </c>
      <c r="G224">
        <v>28314</v>
      </c>
      <c r="H224" s="1" t="s">
        <v>46</v>
      </c>
    </row>
    <row r="225" spans="1:8" x14ac:dyDescent="0.25">
      <c r="A225" t="s">
        <v>53</v>
      </c>
      <c r="B225">
        <v>2009</v>
      </c>
      <c r="C225" t="s">
        <v>13</v>
      </c>
      <c r="D225" s="1">
        <v>2.41263863310507</v>
      </c>
      <c r="E225" s="1">
        <v>2.5127575374720998</v>
      </c>
      <c r="F225" s="1">
        <v>2.6170311440287302</v>
      </c>
      <c r="G225">
        <v>35737</v>
      </c>
      <c r="H225" s="1" t="s">
        <v>46</v>
      </c>
    </row>
    <row r="226" spans="1:8" x14ac:dyDescent="0.25">
      <c r="A226" t="s">
        <v>53</v>
      </c>
      <c r="B226">
        <v>2010</v>
      </c>
      <c r="C226" t="s">
        <v>13</v>
      </c>
      <c r="D226" s="1">
        <v>3.0243533260117901</v>
      </c>
      <c r="E226" s="1">
        <v>3.15050991419402</v>
      </c>
      <c r="F226" s="1">
        <v>3.2819289446328801</v>
      </c>
      <c r="G226">
        <v>50582</v>
      </c>
      <c r="H226" s="1" t="s">
        <v>46</v>
      </c>
    </row>
    <row r="227" spans="1:8" x14ac:dyDescent="0.25">
      <c r="A227" t="s">
        <v>53</v>
      </c>
      <c r="B227">
        <v>2011</v>
      </c>
      <c r="C227" t="s">
        <v>13</v>
      </c>
      <c r="D227" s="1">
        <v>3.26408694336495</v>
      </c>
      <c r="E227" s="1">
        <v>3.4074275302606298</v>
      </c>
      <c r="F227" s="1">
        <v>3.5570628403692899</v>
      </c>
      <c r="G227">
        <v>59132</v>
      </c>
      <c r="H227" s="1" t="s">
        <v>46</v>
      </c>
    </row>
    <row r="228" spans="1:8" x14ac:dyDescent="0.25">
      <c r="A228" t="s">
        <v>53</v>
      </c>
      <c r="B228">
        <v>2012</v>
      </c>
      <c r="C228" t="s">
        <v>13</v>
      </c>
      <c r="D228" s="1">
        <v>3.39983767628999</v>
      </c>
      <c r="E228" s="1">
        <v>3.5593610476067599</v>
      </c>
      <c r="F228" s="1">
        <v>3.7263693956839701</v>
      </c>
      <c r="G228">
        <v>67403</v>
      </c>
      <c r="H228" s="1" t="s">
        <v>46</v>
      </c>
    </row>
    <row r="229" spans="1:8" x14ac:dyDescent="0.25">
      <c r="A229" t="s">
        <v>53</v>
      </c>
      <c r="B229">
        <v>2013</v>
      </c>
      <c r="C229" t="s">
        <v>13</v>
      </c>
      <c r="D229" s="1">
        <v>3.2710803645995901</v>
      </c>
      <c r="E229" s="1">
        <v>3.4356574098533201</v>
      </c>
      <c r="F229" s="1">
        <v>3.6085147786715801</v>
      </c>
      <c r="G229">
        <v>71200</v>
      </c>
      <c r="H229" s="1" t="s">
        <v>46</v>
      </c>
    </row>
    <row r="230" spans="1:8" x14ac:dyDescent="0.25">
      <c r="A230" t="s">
        <v>53</v>
      </c>
      <c r="B230">
        <v>2014</v>
      </c>
      <c r="C230" t="s">
        <v>13</v>
      </c>
      <c r="D230" s="1">
        <v>3.71085586426757</v>
      </c>
      <c r="E230" s="1">
        <v>3.9173805876613499</v>
      </c>
      <c r="F230" s="1">
        <v>4.1353992798141004</v>
      </c>
      <c r="G230">
        <v>72424</v>
      </c>
      <c r="H230" s="1" t="s">
        <v>46</v>
      </c>
    </row>
    <row r="231" spans="1:8" x14ac:dyDescent="0.25">
      <c r="A231" t="s">
        <v>53</v>
      </c>
      <c r="B231">
        <v>2015</v>
      </c>
      <c r="C231" t="s">
        <v>13</v>
      </c>
      <c r="D231" s="1">
        <v>3.7555399224706898</v>
      </c>
      <c r="E231" s="1">
        <v>3.9553143703550999</v>
      </c>
      <c r="F231" s="1">
        <v>4.1657157402936997</v>
      </c>
      <c r="G231">
        <v>71690</v>
      </c>
      <c r="H231" s="1" t="s">
        <v>46</v>
      </c>
    </row>
    <row r="232" spans="1:8" x14ac:dyDescent="0.25">
      <c r="A232" t="s">
        <v>53</v>
      </c>
      <c r="B232">
        <v>2016</v>
      </c>
      <c r="C232" t="s">
        <v>13</v>
      </c>
      <c r="D232" s="1">
        <v>4.1243762099680401</v>
      </c>
      <c r="E232" s="1">
        <v>4.3416580965208702</v>
      </c>
      <c r="F232" s="1">
        <v>4.5703869063950497</v>
      </c>
      <c r="G232">
        <v>71562</v>
      </c>
      <c r="H232" s="1" t="s">
        <v>46</v>
      </c>
    </row>
    <row r="233" spans="1:8" x14ac:dyDescent="0.25">
      <c r="A233" t="s">
        <v>53</v>
      </c>
      <c r="B233">
        <v>2017</v>
      </c>
      <c r="C233" t="s">
        <v>13</v>
      </c>
      <c r="D233" s="1">
        <v>4.0463293986198199</v>
      </c>
      <c r="E233" s="1">
        <v>4.2548801809633199</v>
      </c>
      <c r="F233" s="1">
        <v>4.4741798234542296</v>
      </c>
      <c r="G233">
        <v>70846</v>
      </c>
      <c r="H233" s="1" t="s">
        <v>46</v>
      </c>
    </row>
    <row r="234" spans="1:8" x14ac:dyDescent="0.25">
      <c r="A234" t="s">
        <v>53</v>
      </c>
      <c r="B234">
        <v>2006</v>
      </c>
      <c r="C234" t="s">
        <v>14</v>
      </c>
      <c r="D234" s="1">
        <v>1.75406972064555</v>
      </c>
      <c r="E234" s="1">
        <v>1.8396549244667799</v>
      </c>
      <c r="F234" s="1">
        <v>1.92941603248778</v>
      </c>
      <c r="G234">
        <v>18791</v>
      </c>
      <c r="H234" s="1" t="s">
        <v>46</v>
      </c>
    </row>
    <row r="235" spans="1:8" x14ac:dyDescent="0.25">
      <c r="A235" t="s">
        <v>53</v>
      </c>
      <c r="B235">
        <v>2007</v>
      </c>
      <c r="C235" t="s">
        <v>14</v>
      </c>
      <c r="D235" s="1">
        <v>1.7569344236995901</v>
      </c>
      <c r="E235" s="1">
        <v>1.84001569726651</v>
      </c>
      <c r="F235" s="1">
        <v>1.9270256877646901</v>
      </c>
      <c r="G235">
        <v>20403</v>
      </c>
      <c r="H235" s="1" t="s">
        <v>46</v>
      </c>
    </row>
    <row r="236" spans="1:8" x14ac:dyDescent="0.25">
      <c r="A236" t="s">
        <v>53</v>
      </c>
      <c r="B236">
        <v>2008</v>
      </c>
      <c r="C236" t="s">
        <v>14</v>
      </c>
      <c r="D236" s="1">
        <v>1.96447533904121</v>
      </c>
      <c r="E236" s="1">
        <v>2.0480522625420501</v>
      </c>
      <c r="F236" s="1">
        <v>2.1351848947876202</v>
      </c>
      <c r="G236">
        <v>28314</v>
      </c>
      <c r="H236" s="1" t="s">
        <v>46</v>
      </c>
    </row>
    <row r="237" spans="1:8" x14ac:dyDescent="0.25">
      <c r="A237" t="s">
        <v>53</v>
      </c>
      <c r="B237">
        <v>2009</v>
      </c>
      <c r="C237" t="s">
        <v>14</v>
      </c>
      <c r="D237" s="1">
        <v>1.8601389432027999</v>
      </c>
      <c r="E237" s="1">
        <v>1.9368901034300601</v>
      </c>
      <c r="F237" s="1">
        <v>2.0168080919298799</v>
      </c>
      <c r="G237">
        <v>35737</v>
      </c>
      <c r="H237" s="1" t="s">
        <v>46</v>
      </c>
    </row>
    <row r="238" spans="1:8" x14ac:dyDescent="0.25">
      <c r="A238" t="s">
        <v>53</v>
      </c>
      <c r="B238">
        <v>2010</v>
      </c>
      <c r="C238" t="s">
        <v>14</v>
      </c>
      <c r="D238" s="1">
        <v>2.2441890654081802</v>
      </c>
      <c r="E238" s="1">
        <v>2.3344819983999101</v>
      </c>
      <c r="F238" s="1">
        <v>2.4284077865168601</v>
      </c>
      <c r="G238">
        <v>50582</v>
      </c>
      <c r="H238" s="1" t="s">
        <v>46</v>
      </c>
    </row>
    <row r="239" spans="1:8" x14ac:dyDescent="0.25">
      <c r="A239" t="s">
        <v>53</v>
      </c>
      <c r="B239">
        <v>2011</v>
      </c>
      <c r="C239" t="s">
        <v>14</v>
      </c>
      <c r="D239" s="1">
        <v>2.3495166749693999</v>
      </c>
      <c r="E239" s="1">
        <v>2.4474368348431002</v>
      </c>
      <c r="F239" s="1">
        <v>2.5494379862721401</v>
      </c>
      <c r="G239">
        <v>59132</v>
      </c>
      <c r="H239" s="1" t="s">
        <v>46</v>
      </c>
    </row>
    <row r="240" spans="1:8" x14ac:dyDescent="0.25">
      <c r="A240" t="s">
        <v>53</v>
      </c>
      <c r="B240">
        <v>2012</v>
      </c>
      <c r="C240" t="s">
        <v>14</v>
      </c>
      <c r="D240" s="1">
        <v>2.3038513528757099</v>
      </c>
      <c r="E240" s="1">
        <v>2.4051936970521202</v>
      </c>
      <c r="F240" s="1">
        <v>2.5109939116160098</v>
      </c>
      <c r="G240">
        <v>67403</v>
      </c>
      <c r="H240" s="1" t="s">
        <v>46</v>
      </c>
    </row>
    <row r="241" spans="1:8" x14ac:dyDescent="0.25">
      <c r="A241" t="s">
        <v>53</v>
      </c>
      <c r="B241">
        <v>2013</v>
      </c>
      <c r="C241" t="s">
        <v>14</v>
      </c>
      <c r="D241" s="1">
        <v>2.4519061008648801</v>
      </c>
      <c r="E241" s="1">
        <v>2.5685678778634702</v>
      </c>
      <c r="F241" s="1">
        <v>2.6907804262426098</v>
      </c>
      <c r="G241">
        <v>71200</v>
      </c>
      <c r="H241" s="1" t="s">
        <v>46</v>
      </c>
    </row>
    <row r="242" spans="1:8" x14ac:dyDescent="0.25">
      <c r="A242" t="s">
        <v>53</v>
      </c>
      <c r="B242">
        <v>2014</v>
      </c>
      <c r="C242" t="s">
        <v>14</v>
      </c>
      <c r="D242" s="1">
        <v>2.6991492501336598</v>
      </c>
      <c r="E242" s="1">
        <v>2.8381412712542802</v>
      </c>
      <c r="F242" s="1">
        <v>2.9842906520259902</v>
      </c>
      <c r="G242">
        <v>72424</v>
      </c>
      <c r="H242" s="1" t="s">
        <v>46</v>
      </c>
    </row>
    <row r="243" spans="1:8" x14ac:dyDescent="0.25">
      <c r="A243" t="s">
        <v>53</v>
      </c>
      <c r="B243">
        <v>2015</v>
      </c>
      <c r="C243" t="s">
        <v>14</v>
      </c>
      <c r="D243" s="1">
        <v>2.9239056196617499</v>
      </c>
      <c r="E243" s="1">
        <v>3.0671781058894099</v>
      </c>
      <c r="F243" s="1">
        <v>3.2174709983750001</v>
      </c>
      <c r="G243">
        <v>71690</v>
      </c>
      <c r="H243" s="1" t="s">
        <v>46</v>
      </c>
    </row>
    <row r="244" spans="1:8" x14ac:dyDescent="0.25">
      <c r="A244" t="s">
        <v>53</v>
      </c>
      <c r="B244">
        <v>2016</v>
      </c>
      <c r="C244" t="s">
        <v>14</v>
      </c>
      <c r="D244" s="1">
        <v>2.9636589791483101</v>
      </c>
      <c r="E244" s="1">
        <v>3.10291086862143</v>
      </c>
      <c r="F244" s="1">
        <v>3.24870571356219</v>
      </c>
      <c r="G244">
        <v>71562</v>
      </c>
      <c r="H244" s="1" t="s">
        <v>46</v>
      </c>
    </row>
    <row r="245" spans="1:8" x14ac:dyDescent="0.25">
      <c r="A245" t="s">
        <v>53</v>
      </c>
      <c r="B245">
        <v>2017</v>
      </c>
      <c r="C245" t="s">
        <v>14</v>
      </c>
      <c r="D245" s="1">
        <v>2.7103150892431298</v>
      </c>
      <c r="E245" s="1">
        <v>2.83855567735581</v>
      </c>
      <c r="F245" s="1">
        <v>2.9728640649301599</v>
      </c>
      <c r="G245">
        <v>70846</v>
      </c>
      <c r="H245" s="1" t="s">
        <v>46</v>
      </c>
    </row>
    <row r="246" spans="1:8" x14ac:dyDescent="0.25">
      <c r="A246" t="s">
        <v>53</v>
      </c>
      <c r="B246">
        <v>2006</v>
      </c>
      <c r="C246" t="s">
        <v>50</v>
      </c>
      <c r="D246" s="1">
        <v>1.49935078274819</v>
      </c>
      <c r="E246" s="1">
        <v>1.5725603653322899</v>
      </c>
      <c r="F246" s="1">
        <v>1.6493445903841799</v>
      </c>
      <c r="G246">
        <v>18791</v>
      </c>
      <c r="H246" s="1" t="s">
        <v>46</v>
      </c>
    </row>
    <row r="247" spans="1:8" x14ac:dyDescent="0.25">
      <c r="A247" t="s">
        <v>53</v>
      </c>
      <c r="B247">
        <v>2007</v>
      </c>
      <c r="C247" t="s">
        <v>50</v>
      </c>
      <c r="D247" s="1">
        <v>1.48650003595143</v>
      </c>
      <c r="E247" s="1">
        <v>1.55499483113764</v>
      </c>
      <c r="F247" s="1">
        <v>1.6266457224248601</v>
      </c>
      <c r="G247">
        <v>20403</v>
      </c>
      <c r="H247" s="1" t="s">
        <v>46</v>
      </c>
    </row>
    <row r="248" spans="1:8" x14ac:dyDescent="0.25">
      <c r="A248" t="s">
        <v>53</v>
      </c>
      <c r="B248">
        <v>2008</v>
      </c>
      <c r="C248" t="s">
        <v>50</v>
      </c>
      <c r="D248" s="1">
        <v>1.5537382895719001</v>
      </c>
      <c r="E248" s="1">
        <v>1.6155440817470299</v>
      </c>
      <c r="F248" s="1">
        <v>1.67980843207964</v>
      </c>
      <c r="G248">
        <v>28314</v>
      </c>
      <c r="H248" s="1" t="s">
        <v>46</v>
      </c>
    </row>
    <row r="249" spans="1:8" x14ac:dyDescent="0.25">
      <c r="A249" t="s">
        <v>53</v>
      </c>
      <c r="B249">
        <v>2009</v>
      </c>
      <c r="C249" t="s">
        <v>50</v>
      </c>
      <c r="D249" s="1">
        <v>1.3815467283624201</v>
      </c>
      <c r="E249" s="1">
        <v>1.43095292200626</v>
      </c>
      <c r="F249" s="1">
        <v>1.4821259556130699</v>
      </c>
      <c r="G249">
        <v>35737</v>
      </c>
      <c r="H249" s="1" t="s">
        <v>46</v>
      </c>
    </row>
    <row r="250" spans="1:8" x14ac:dyDescent="0.25">
      <c r="A250" t="s">
        <v>53</v>
      </c>
      <c r="B250">
        <v>2010</v>
      </c>
      <c r="C250" t="s">
        <v>50</v>
      </c>
      <c r="D250" s="1">
        <v>1.48645713608514</v>
      </c>
      <c r="E250" s="1">
        <v>1.53146560342278</v>
      </c>
      <c r="F250" s="1">
        <v>1.5778368831031999</v>
      </c>
      <c r="G250">
        <v>50582</v>
      </c>
      <c r="H250" s="1" t="s">
        <v>46</v>
      </c>
    </row>
    <row r="251" spans="1:8" x14ac:dyDescent="0.25">
      <c r="A251" t="s">
        <v>53</v>
      </c>
      <c r="B251">
        <v>2011</v>
      </c>
      <c r="C251" t="s">
        <v>50</v>
      </c>
      <c r="D251" s="1">
        <v>1.4289181356937599</v>
      </c>
      <c r="E251" s="1">
        <v>1.4699389998588499</v>
      </c>
      <c r="F251" s="1">
        <v>1.5121374761311801</v>
      </c>
      <c r="G251">
        <v>59132</v>
      </c>
      <c r="H251" s="1" t="s">
        <v>46</v>
      </c>
    </row>
    <row r="252" spans="1:8" x14ac:dyDescent="0.25">
      <c r="A252" t="s">
        <v>53</v>
      </c>
      <c r="B252">
        <v>2012</v>
      </c>
      <c r="C252" t="s">
        <v>50</v>
      </c>
      <c r="D252" s="1">
        <v>1.50940227139302</v>
      </c>
      <c r="E252" s="1">
        <v>1.55089808732061</v>
      </c>
      <c r="F252" s="1">
        <v>1.5935346877641099</v>
      </c>
      <c r="G252">
        <v>67403</v>
      </c>
      <c r="H252" s="1" t="s">
        <v>46</v>
      </c>
    </row>
    <row r="253" spans="1:8" x14ac:dyDescent="0.25">
      <c r="A253" t="s">
        <v>53</v>
      </c>
      <c r="B253">
        <v>2013</v>
      </c>
      <c r="C253" t="s">
        <v>50</v>
      </c>
      <c r="D253" s="1">
        <v>1.5395463264586999</v>
      </c>
      <c r="E253" s="1">
        <v>1.58078666707599</v>
      </c>
      <c r="F253" s="1">
        <v>1.6231317264438601</v>
      </c>
      <c r="G253">
        <v>71200</v>
      </c>
      <c r="H253" s="1" t="s">
        <v>46</v>
      </c>
    </row>
    <row r="254" spans="1:8" x14ac:dyDescent="0.25">
      <c r="A254" t="s">
        <v>53</v>
      </c>
      <c r="B254">
        <v>2014</v>
      </c>
      <c r="C254" t="s">
        <v>50</v>
      </c>
      <c r="D254" s="1">
        <v>1.5907823012062401</v>
      </c>
      <c r="E254" s="1">
        <v>1.63260118516502</v>
      </c>
      <c r="F254" s="1">
        <v>1.6755194144297101</v>
      </c>
      <c r="G254">
        <v>72424</v>
      </c>
      <c r="H254" s="1" t="s">
        <v>46</v>
      </c>
    </row>
    <row r="255" spans="1:8" x14ac:dyDescent="0.25">
      <c r="A255" t="s">
        <v>53</v>
      </c>
      <c r="B255">
        <v>2015</v>
      </c>
      <c r="C255" t="s">
        <v>50</v>
      </c>
      <c r="D255" s="1">
        <v>1.6243359265874799</v>
      </c>
      <c r="E255" s="1">
        <v>1.6675910286098901</v>
      </c>
      <c r="F255" s="1">
        <v>1.7119979883363301</v>
      </c>
      <c r="G255">
        <v>71690</v>
      </c>
      <c r="H255" s="1" t="s">
        <v>46</v>
      </c>
    </row>
    <row r="256" spans="1:8" x14ac:dyDescent="0.25">
      <c r="A256" t="s">
        <v>53</v>
      </c>
      <c r="B256">
        <v>2016</v>
      </c>
      <c r="C256" t="s">
        <v>50</v>
      </c>
      <c r="D256" s="1">
        <v>1.6730442513402</v>
      </c>
      <c r="E256" s="1">
        <v>1.71809915978191</v>
      </c>
      <c r="F256" s="1">
        <v>1.7643673922424199</v>
      </c>
      <c r="G256">
        <v>71562</v>
      </c>
      <c r="H256" s="1" t="s">
        <v>46</v>
      </c>
    </row>
    <row r="257" spans="1:8" x14ac:dyDescent="0.25">
      <c r="A257" t="s">
        <v>53</v>
      </c>
      <c r="B257">
        <v>2017</v>
      </c>
      <c r="C257" t="s">
        <v>50</v>
      </c>
      <c r="D257" s="1">
        <v>1.5526380534214099</v>
      </c>
      <c r="E257" s="1">
        <v>1.59525763875986</v>
      </c>
      <c r="F257" s="1">
        <v>1.6390471226786001</v>
      </c>
      <c r="G257">
        <v>70846</v>
      </c>
      <c r="H257" s="1" t="s">
        <v>46</v>
      </c>
    </row>
    <row r="258" spans="1:8" x14ac:dyDescent="0.25">
      <c r="A258" t="s">
        <v>53</v>
      </c>
      <c r="B258">
        <v>2006</v>
      </c>
      <c r="C258" t="s">
        <v>16</v>
      </c>
      <c r="D258" s="1">
        <v>1.7610924134480299</v>
      </c>
      <c r="E258" s="1">
        <v>1.8717256736521899</v>
      </c>
      <c r="F258" s="1">
        <v>1.9893090053971401</v>
      </c>
      <c r="G258">
        <v>18791</v>
      </c>
      <c r="H258" s="1" t="s">
        <v>46</v>
      </c>
    </row>
    <row r="259" spans="1:8" x14ac:dyDescent="0.25">
      <c r="A259" t="s">
        <v>53</v>
      </c>
      <c r="B259">
        <v>2007</v>
      </c>
      <c r="C259" t="s">
        <v>16</v>
      </c>
      <c r="D259" s="1">
        <v>1.7207383061967301</v>
      </c>
      <c r="E259" s="1">
        <v>1.8232411556664601</v>
      </c>
      <c r="F259" s="1">
        <v>1.93185000865315</v>
      </c>
      <c r="G259">
        <v>20403</v>
      </c>
      <c r="H259" s="1" t="s">
        <v>46</v>
      </c>
    </row>
    <row r="260" spans="1:8" x14ac:dyDescent="0.25">
      <c r="A260" t="s">
        <v>53</v>
      </c>
      <c r="B260">
        <v>2008</v>
      </c>
      <c r="C260" t="s">
        <v>16</v>
      </c>
      <c r="D260" s="1">
        <v>1.8787869664366399</v>
      </c>
      <c r="E260" s="1">
        <v>1.9790697722527899</v>
      </c>
      <c r="F260" s="1">
        <v>2.0847053090182199</v>
      </c>
      <c r="G260">
        <v>28314</v>
      </c>
      <c r="H260" s="1" t="s">
        <v>46</v>
      </c>
    </row>
    <row r="261" spans="1:8" x14ac:dyDescent="0.25">
      <c r="A261" t="s">
        <v>53</v>
      </c>
      <c r="B261">
        <v>2009</v>
      </c>
      <c r="C261" t="s">
        <v>16</v>
      </c>
      <c r="D261" s="1">
        <v>1.6249539522802201</v>
      </c>
      <c r="E261" s="1">
        <v>1.70176736860647</v>
      </c>
      <c r="F261" s="1">
        <v>1.78221184224326</v>
      </c>
      <c r="G261">
        <v>35737</v>
      </c>
      <c r="H261" s="1" t="s">
        <v>46</v>
      </c>
    </row>
    <row r="262" spans="1:8" x14ac:dyDescent="0.25">
      <c r="A262" t="s">
        <v>53</v>
      </c>
      <c r="B262">
        <v>2010</v>
      </c>
      <c r="C262" t="s">
        <v>16</v>
      </c>
      <c r="D262" s="1">
        <v>1.7100823528031299</v>
      </c>
      <c r="E262" s="1">
        <v>1.7762582985573001</v>
      </c>
      <c r="F262" s="1">
        <v>1.84499508928439</v>
      </c>
      <c r="G262">
        <v>50582</v>
      </c>
      <c r="H262" s="1" t="s">
        <v>46</v>
      </c>
    </row>
    <row r="263" spans="1:8" x14ac:dyDescent="0.25">
      <c r="A263" t="s">
        <v>53</v>
      </c>
      <c r="B263">
        <v>2011</v>
      </c>
      <c r="C263" t="s">
        <v>16</v>
      </c>
      <c r="D263" s="1">
        <v>1.7776875306108799</v>
      </c>
      <c r="E263" s="1">
        <v>1.84194454153777</v>
      </c>
      <c r="F263" s="1">
        <v>1.9085242123146899</v>
      </c>
      <c r="G263">
        <v>59132</v>
      </c>
      <c r="H263" s="1" t="s">
        <v>46</v>
      </c>
    </row>
    <row r="264" spans="1:8" x14ac:dyDescent="0.25">
      <c r="A264" t="s">
        <v>53</v>
      </c>
      <c r="B264">
        <v>2012</v>
      </c>
      <c r="C264" t="s">
        <v>16</v>
      </c>
      <c r="D264" s="1">
        <v>1.86946488730941</v>
      </c>
      <c r="E264" s="1">
        <v>1.9370449389922699</v>
      </c>
      <c r="F264" s="1">
        <v>2.00706796963477</v>
      </c>
      <c r="G264">
        <v>67403</v>
      </c>
      <c r="H264" s="1" t="s">
        <v>46</v>
      </c>
    </row>
    <row r="265" spans="1:8" x14ac:dyDescent="0.25">
      <c r="A265" t="s">
        <v>53</v>
      </c>
      <c r="B265">
        <v>2013</v>
      </c>
      <c r="C265" t="s">
        <v>16</v>
      </c>
      <c r="D265" s="1">
        <v>1.8235451277482</v>
      </c>
      <c r="E265" s="1">
        <v>1.88777036691073</v>
      </c>
      <c r="F265" s="1">
        <v>1.95425761828383</v>
      </c>
      <c r="G265">
        <v>71200</v>
      </c>
      <c r="H265" s="1" t="s">
        <v>46</v>
      </c>
    </row>
    <row r="266" spans="1:8" x14ac:dyDescent="0.25">
      <c r="A266" t="s">
        <v>53</v>
      </c>
      <c r="B266">
        <v>2014</v>
      </c>
      <c r="C266" t="s">
        <v>16</v>
      </c>
      <c r="D266" s="1">
        <v>2.0380177128474601</v>
      </c>
      <c r="E266" s="1">
        <v>2.1093011282023899</v>
      </c>
      <c r="F266" s="1">
        <v>2.18307781202728</v>
      </c>
      <c r="G266">
        <v>72424</v>
      </c>
      <c r="H266" s="1" t="s">
        <v>46</v>
      </c>
    </row>
    <row r="267" spans="1:8" x14ac:dyDescent="0.25">
      <c r="A267" t="s">
        <v>53</v>
      </c>
      <c r="B267">
        <v>2015</v>
      </c>
      <c r="C267" t="s">
        <v>16</v>
      </c>
      <c r="D267" s="1">
        <v>1.9736490566540299</v>
      </c>
      <c r="E267" s="1">
        <v>2.0428036667682701</v>
      </c>
      <c r="F267" s="1">
        <v>2.1143813824918598</v>
      </c>
      <c r="G267">
        <v>71690</v>
      </c>
      <c r="H267" s="1" t="s">
        <v>46</v>
      </c>
    </row>
    <row r="268" spans="1:8" x14ac:dyDescent="0.25">
      <c r="A268" t="s">
        <v>53</v>
      </c>
      <c r="B268">
        <v>2016</v>
      </c>
      <c r="C268" t="s">
        <v>16</v>
      </c>
      <c r="D268" s="1">
        <v>1.78875016208016</v>
      </c>
      <c r="E268" s="1">
        <v>1.8469801932022101</v>
      </c>
      <c r="F268" s="1">
        <v>1.90710581410328</v>
      </c>
      <c r="G268">
        <v>71562</v>
      </c>
      <c r="H268" s="1" t="s">
        <v>46</v>
      </c>
    </row>
    <row r="269" spans="1:8" x14ac:dyDescent="0.25">
      <c r="A269" t="s">
        <v>53</v>
      </c>
      <c r="B269">
        <v>2017</v>
      </c>
      <c r="C269" t="s">
        <v>16</v>
      </c>
      <c r="D269" s="1">
        <v>1.33415285852719</v>
      </c>
      <c r="E269" s="1">
        <v>1.3738624319105099</v>
      </c>
      <c r="F269" s="1">
        <v>1.4147539165030301</v>
      </c>
      <c r="G269">
        <v>70846</v>
      </c>
      <c r="H269" s="1" t="s">
        <v>46</v>
      </c>
    </row>
    <row r="270" spans="1:8" x14ac:dyDescent="0.25">
      <c r="A270" t="s">
        <v>53</v>
      </c>
      <c r="B270">
        <v>2006</v>
      </c>
      <c r="C270" t="s">
        <v>15</v>
      </c>
      <c r="D270" s="1">
        <v>2.2769650954423102</v>
      </c>
      <c r="E270" s="1">
        <v>2.3720449295196899</v>
      </c>
      <c r="F270" s="1">
        <v>2.4710950373910299</v>
      </c>
      <c r="G270">
        <v>18791</v>
      </c>
      <c r="H270" s="1" t="s">
        <v>46</v>
      </c>
    </row>
    <row r="271" spans="1:8" x14ac:dyDescent="0.25">
      <c r="A271" t="s">
        <v>53</v>
      </c>
      <c r="B271">
        <v>2007</v>
      </c>
      <c r="C271" t="s">
        <v>15</v>
      </c>
      <c r="D271" s="1">
        <v>2.2358558382744298</v>
      </c>
      <c r="E271" s="1">
        <v>2.3254275188170501</v>
      </c>
      <c r="F271" s="1">
        <v>2.4185875729112598</v>
      </c>
      <c r="G271">
        <v>20403</v>
      </c>
      <c r="H271" s="1" t="s">
        <v>46</v>
      </c>
    </row>
    <row r="272" spans="1:8" x14ac:dyDescent="0.25">
      <c r="A272" t="s">
        <v>53</v>
      </c>
      <c r="B272">
        <v>2008</v>
      </c>
      <c r="C272" t="s">
        <v>15</v>
      </c>
      <c r="D272" s="1">
        <v>2.6219479702137201</v>
      </c>
      <c r="E272" s="1">
        <v>2.7146406558346801</v>
      </c>
      <c r="F272" s="1">
        <v>2.8106102691694002</v>
      </c>
      <c r="G272">
        <v>28314</v>
      </c>
      <c r="H272" s="1" t="s">
        <v>46</v>
      </c>
    </row>
    <row r="273" spans="1:8" x14ac:dyDescent="0.25">
      <c r="A273" t="s">
        <v>53</v>
      </c>
      <c r="B273">
        <v>2009</v>
      </c>
      <c r="C273" t="s">
        <v>15</v>
      </c>
      <c r="D273" s="1">
        <v>2.5274435274315898</v>
      </c>
      <c r="E273" s="1">
        <v>2.6129011409821801</v>
      </c>
      <c r="F273" s="1">
        <v>2.7012482369819302</v>
      </c>
      <c r="G273">
        <v>35737</v>
      </c>
      <c r="H273" s="1" t="s">
        <v>46</v>
      </c>
    </row>
    <row r="274" spans="1:8" x14ac:dyDescent="0.25">
      <c r="A274" t="s">
        <v>53</v>
      </c>
      <c r="B274">
        <v>2010</v>
      </c>
      <c r="C274" t="s">
        <v>15</v>
      </c>
      <c r="D274" s="1">
        <v>3.1511875916988901</v>
      </c>
      <c r="E274" s="1">
        <v>3.25180795165751</v>
      </c>
      <c r="F274" s="1">
        <v>3.3556412135915199</v>
      </c>
      <c r="G274">
        <v>50582</v>
      </c>
      <c r="H274" s="1" t="s">
        <v>46</v>
      </c>
    </row>
    <row r="275" spans="1:8" x14ac:dyDescent="0.25">
      <c r="A275" t="s">
        <v>53</v>
      </c>
      <c r="B275">
        <v>2011</v>
      </c>
      <c r="C275" t="s">
        <v>15</v>
      </c>
      <c r="D275" s="1">
        <v>3.18703184279638</v>
      </c>
      <c r="E275" s="1">
        <v>3.2908497465028699</v>
      </c>
      <c r="F275" s="1">
        <v>3.39804952954464</v>
      </c>
      <c r="G275">
        <v>59132</v>
      </c>
      <c r="H275" s="1" t="s">
        <v>46</v>
      </c>
    </row>
    <row r="276" spans="1:8" x14ac:dyDescent="0.25">
      <c r="A276" t="s">
        <v>53</v>
      </c>
      <c r="B276">
        <v>2012</v>
      </c>
      <c r="C276" t="s">
        <v>15</v>
      </c>
      <c r="D276" s="1">
        <v>3.3311881007471098</v>
      </c>
      <c r="E276" s="1">
        <v>3.44435246712183</v>
      </c>
      <c r="F276" s="1">
        <v>3.5613611597338202</v>
      </c>
      <c r="G276">
        <v>67403</v>
      </c>
      <c r="H276" s="1" t="s">
        <v>46</v>
      </c>
    </row>
    <row r="277" spans="1:8" x14ac:dyDescent="0.25">
      <c r="A277" t="s">
        <v>53</v>
      </c>
      <c r="B277">
        <v>2013</v>
      </c>
      <c r="C277" t="s">
        <v>15</v>
      </c>
      <c r="D277" s="1">
        <v>3.34218631745747</v>
      </c>
      <c r="E277" s="1">
        <v>3.4611729173944599</v>
      </c>
      <c r="F277" s="1">
        <v>3.5843956100024701</v>
      </c>
      <c r="G277">
        <v>71200</v>
      </c>
      <c r="H277" s="1" t="s">
        <v>46</v>
      </c>
    </row>
    <row r="278" spans="1:8" x14ac:dyDescent="0.25">
      <c r="A278" t="s">
        <v>53</v>
      </c>
      <c r="B278">
        <v>2014</v>
      </c>
      <c r="C278" t="s">
        <v>15</v>
      </c>
      <c r="D278" s="1">
        <v>3.6714976645500998</v>
      </c>
      <c r="E278" s="1">
        <v>3.8085102270804398</v>
      </c>
      <c r="F278" s="1">
        <v>3.9506358099654899</v>
      </c>
      <c r="G278">
        <v>72424</v>
      </c>
      <c r="H278" s="1" t="s">
        <v>46</v>
      </c>
    </row>
    <row r="279" spans="1:8" x14ac:dyDescent="0.25">
      <c r="A279" t="s">
        <v>53</v>
      </c>
      <c r="B279">
        <v>2015</v>
      </c>
      <c r="C279" t="s">
        <v>15</v>
      </c>
      <c r="D279" s="1">
        <v>3.8601342958726099</v>
      </c>
      <c r="E279" s="1">
        <v>3.9992025461578602</v>
      </c>
      <c r="F279" s="1">
        <v>4.1432809791867804</v>
      </c>
      <c r="G279">
        <v>71690</v>
      </c>
      <c r="H279" s="1" t="s">
        <v>46</v>
      </c>
    </row>
    <row r="280" spans="1:8" x14ac:dyDescent="0.25">
      <c r="A280" t="s">
        <v>53</v>
      </c>
      <c r="B280">
        <v>2016</v>
      </c>
      <c r="C280" t="s">
        <v>15</v>
      </c>
      <c r="D280" s="1">
        <v>4.0124954868528997</v>
      </c>
      <c r="E280" s="1">
        <v>4.15433127125916</v>
      </c>
      <c r="F280" s="1">
        <v>4.3011807409902003</v>
      </c>
      <c r="G280">
        <v>71562</v>
      </c>
      <c r="H280" s="1" t="s">
        <v>46</v>
      </c>
    </row>
    <row r="281" spans="1:8" x14ac:dyDescent="0.25">
      <c r="A281" t="s">
        <v>53</v>
      </c>
      <c r="B281">
        <v>2017</v>
      </c>
      <c r="C281" t="s">
        <v>15</v>
      </c>
      <c r="D281" s="1">
        <v>3.7161314282645801</v>
      </c>
      <c r="E281" s="1">
        <v>3.8450175646571099</v>
      </c>
      <c r="F281" s="1">
        <v>3.9783738433131401</v>
      </c>
      <c r="G281">
        <v>70846</v>
      </c>
      <c r="H281" s="1" t="s">
        <v>46</v>
      </c>
    </row>
    <row r="282" spans="1:8" x14ac:dyDescent="0.25">
      <c r="A282" t="s">
        <v>53</v>
      </c>
      <c r="B282">
        <v>2006</v>
      </c>
      <c r="C282" t="s">
        <v>19</v>
      </c>
      <c r="D282" s="1">
        <v>1.32828257688827</v>
      </c>
      <c r="E282" s="1">
        <v>1.3806915268898401</v>
      </c>
      <c r="F282" s="1">
        <v>1.43516833360206</v>
      </c>
      <c r="G282" s="20">
        <v>18790</v>
      </c>
      <c r="H282" s="1" t="s">
        <v>46</v>
      </c>
    </row>
    <row r="283" spans="1:8" x14ac:dyDescent="0.25">
      <c r="A283" t="s">
        <v>53</v>
      </c>
      <c r="B283">
        <v>2007</v>
      </c>
      <c r="C283" t="s">
        <v>19</v>
      </c>
      <c r="D283" s="1">
        <v>1.3369934638393799</v>
      </c>
      <c r="E283" s="1">
        <v>1.3877825034704701</v>
      </c>
      <c r="F283" s="1">
        <v>1.4405008917606399</v>
      </c>
      <c r="G283" s="20">
        <v>20405</v>
      </c>
      <c r="H283" s="1" t="s">
        <v>46</v>
      </c>
    </row>
    <row r="284" spans="1:8" x14ac:dyDescent="0.25">
      <c r="A284" t="s">
        <v>53</v>
      </c>
      <c r="B284">
        <v>2008</v>
      </c>
      <c r="C284" t="s">
        <v>19</v>
      </c>
      <c r="D284" s="1">
        <v>1.4291003385225001</v>
      </c>
      <c r="E284" s="1">
        <v>1.4777807572138</v>
      </c>
      <c r="F284" s="1">
        <v>1.52811941018024</v>
      </c>
      <c r="G284" s="20">
        <v>28315</v>
      </c>
      <c r="H284" s="1" t="s">
        <v>46</v>
      </c>
    </row>
    <row r="285" spans="1:8" x14ac:dyDescent="0.25">
      <c r="A285" t="s">
        <v>53</v>
      </c>
      <c r="B285">
        <v>2009</v>
      </c>
      <c r="C285" t="s">
        <v>19</v>
      </c>
      <c r="D285" s="1">
        <v>1.4163939915191199</v>
      </c>
      <c r="E285" s="1">
        <v>1.46205499422455</v>
      </c>
      <c r="F285" s="1">
        <v>1.5091879935499499</v>
      </c>
      <c r="G285" s="20">
        <v>35735</v>
      </c>
      <c r="H285" s="1" t="s">
        <v>46</v>
      </c>
    </row>
    <row r="286" spans="1:8" x14ac:dyDescent="0.25">
      <c r="A286" t="s">
        <v>53</v>
      </c>
      <c r="B286">
        <v>2010</v>
      </c>
      <c r="C286" t="s">
        <v>19</v>
      </c>
      <c r="D286" s="1">
        <v>1.50848141915606</v>
      </c>
      <c r="E286" s="1">
        <v>1.5538447318252</v>
      </c>
      <c r="F286" s="1">
        <v>1.60057221783462</v>
      </c>
      <c r="G286" s="20">
        <v>50580</v>
      </c>
      <c r="H286" s="1" t="s">
        <v>46</v>
      </c>
    </row>
    <row r="287" spans="1:8" x14ac:dyDescent="0.25">
      <c r="A287" t="s">
        <v>53</v>
      </c>
      <c r="B287">
        <v>2011</v>
      </c>
      <c r="C287" t="s">
        <v>19</v>
      </c>
      <c r="D287" s="1">
        <v>1.59403247883301</v>
      </c>
      <c r="E287" s="1">
        <v>1.6423357594688199</v>
      </c>
      <c r="F287" s="1">
        <v>1.6921027536432001</v>
      </c>
      <c r="G287" s="20">
        <v>59130</v>
      </c>
      <c r="H287" s="1" t="s">
        <v>46</v>
      </c>
    </row>
    <row r="288" spans="1:8" x14ac:dyDescent="0.25">
      <c r="A288" t="s">
        <v>53</v>
      </c>
      <c r="B288">
        <v>2012</v>
      </c>
      <c r="C288" t="s">
        <v>19</v>
      </c>
      <c r="D288" s="1">
        <v>1.5287546240134999</v>
      </c>
      <c r="E288" s="1">
        <v>1.5765037164751801</v>
      </c>
      <c r="F288" s="1">
        <v>1.62574420317051</v>
      </c>
      <c r="G288" s="20">
        <v>67405</v>
      </c>
      <c r="H288" s="1" t="s">
        <v>46</v>
      </c>
    </row>
    <row r="289" spans="1:8" x14ac:dyDescent="0.25">
      <c r="A289" t="s">
        <v>53</v>
      </c>
      <c r="B289">
        <v>2013</v>
      </c>
      <c r="C289" t="s">
        <v>19</v>
      </c>
      <c r="D289" s="1">
        <v>1.4620751723641501</v>
      </c>
      <c r="E289" s="1">
        <v>1.5128253241799701</v>
      </c>
      <c r="F289" s="1">
        <v>1.56533706661575</v>
      </c>
      <c r="G289" s="20">
        <v>71200</v>
      </c>
      <c r="H289" s="1" t="s">
        <v>46</v>
      </c>
    </row>
    <row r="290" spans="1:8" x14ac:dyDescent="0.25">
      <c r="A290" t="s">
        <v>53</v>
      </c>
      <c r="B290">
        <v>2014</v>
      </c>
      <c r="C290" t="s">
        <v>19</v>
      </c>
      <c r="D290" s="1">
        <v>1.34877912811455</v>
      </c>
      <c r="E290" s="1">
        <v>1.4175605427457401</v>
      </c>
      <c r="F290" s="1">
        <v>1.4898494871867101</v>
      </c>
      <c r="G290" s="20">
        <v>72425</v>
      </c>
      <c r="H290" s="1" t="s">
        <v>46</v>
      </c>
    </row>
    <row r="291" spans="1:8" x14ac:dyDescent="0.25">
      <c r="A291" t="s">
        <v>53</v>
      </c>
      <c r="B291">
        <v>2006</v>
      </c>
      <c r="C291" t="s">
        <v>17</v>
      </c>
      <c r="D291" s="1">
        <v>1.5495588643057501</v>
      </c>
      <c r="E291" s="1">
        <v>1.6172168083946801</v>
      </c>
      <c r="F291" s="1">
        <v>1.6878288818837801</v>
      </c>
      <c r="G291" s="20">
        <v>18790</v>
      </c>
      <c r="H291" s="1" t="s">
        <v>46</v>
      </c>
    </row>
    <row r="292" spans="1:8" x14ac:dyDescent="0.25">
      <c r="A292" t="s">
        <v>53</v>
      </c>
      <c r="B292">
        <v>2007</v>
      </c>
      <c r="C292" t="s">
        <v>17</v>
      </c>
      <c r="D292" s="1">
        <v>1.4559608912425599</v>
      </c>
      <c r="E292" s="1">
        <v>1.51643527929221</v>
      </c>
      <c r="F292" s="1">
        <v>1.5794215147630299</v>
      </c>
      <c r="G292" s="20">
        <v>20405</v>
      </c>
      <c r="H292" s="1" t="s">
        <v>46</v>
      </c>
    </row>
    <row r="293" spans="1:8" x14ac:dyDescent="0.25">
      <c r="A293" t="s">
        <v>53</v>
      </c>
      <c r="B293">
        <v>2008</v>
      </c>
      <c r="C293" t="s">
        <v>17</v>
      </c>
      <c r="D293" s="1">
        <v>1.5083324858049101</v>
      </c>
      <c r="E293" s="1">
        <v>1.5617153602968401</v>
      </c>
      <c r="F293" s="1">
        <v>1.61698756046188</v>
      </c>
      <c r="G293" s="20">
        <v>28315</v>
      </c>
      <c r="H293" s="1" t="s">
        <v>46</v>
      </c>
    </row>
    <row r="294" spans="1:8" x14ac:dyDescent="0.25">
      <c r="A294" t="s">
        <v>53</v>
      </c>
      <c r="B294">
        <v>2009</v>
      </c>
      <c r="C294" t="s">
        <v>17</v>
      </c>
      <c r="D294" s="1">
        <v>1.3994651844610599</v>
      </c>
      <c r="E294" s="1">
        <v>1.4440442416709101</v>
      </c>
      <c r="F294" s="1">
        <v>1.4900433358804499</v>
      </c>
      <c r="G294" s="20">
        <v>35735</v>
      </c>
      <c r="H294" s="1" t="s">
        <v>46</v>
      </c>
    </row>
    <row r="295" spans="1:8" x14ac:dyDescent="0.25">
      <c r="A295" t="s">
        <v>53</v>
      </c>
      <c r="B295">
        <v>2010</v>
      </c>
      <c r="C295" t="s">
        <v>17</v>
      </c>
      <c r="D295" s="1">
        <v>1.4259892277525901</v>
      </c>
      <c r="E295" s="1">
        <v>1.4646815180424699</v>
      </c>
      <c r="F295" s="1">
        <v>1.50442367133183</v>
      </c>
      <c r="G295" s="20">
        <v>50580</v>
      </c>
      <c r="H295" s="1" t="s">
        <v>46</v>
      </c>
    </row>
    <row r="296" spans="1:8" x14ac:dyDescent="0.25">
      <c r="A296" t="s">
        <v>53</v>
      </c>
      <c r="B296">
        <v>2011</v>
      </c>
      <c r="C296" t="s">
        <v>17</v>
      </c>
      <c r="D296" s="1">
        <v>1.4051240830480101</v>
      </c>
      <c r="E296" s="1">
        <v>1.4416936080504701</v>
      </c>
      <c r="F296" s="1">
        <v>1.47921488541063</v>
      </c>
      <c r="G296" s="20">
        <v>59130</v>
      </c>
      <c r="H296" s="1" t="s">
        <v>46</v>
      </c>
    </row>
    <row r="297" spans="1:8" x14ac:dyDescent="0.25">
      <c r="A297" t="s">
        <v>53</v>
      </c>
      <c r="B297">
        <v>2012</v>
      </c>
      <c r="C297" t="s">
        <v>17</v>
      </c>
      <c r="D297" s="1">
        <v>1.4665882711923399</v>
      </c>
      <c r="E297" s="1">
        <v>1.5033464482874099</v>
      </c>
      <c r="F297" s="1">
        <v>1.5410259225248899</v>
      </c>
      <c r="G297" s="20">
        <v>67405</v>
      </c>
      <c r="H297" s="1" t="s">
        <v>46</v>
      </c>
    </row>
    <row r="298" spans="1:8" x14ac:dyDescent="0.25">
      <c r="A298" t="s">
        <v>53</v>
      </c>
      <c r="B298">
        <v>2013</v>
      </c>
      <c r="C298" t="s">
        <v>17</v>
      </c>
      <c r="D298" s="1">
        <v>1.48201553317669</v>
      </c>
      <c r="E298" s="1">
        <v>1.51830841828356</v>
      </c>
      <c r="F298" s="1">
        <v>1.5554900751204801</v>
      </c>
      <c r="G298" s="20">
        <v>71200</v>
      </c>
      <c r="H298" s="1" t="s">
        <v>46</v>
      </c>
    </row>
    <row r="299" spans="1:8" x14ac:dyDescent="0.25">
      <c r="A299" t="s">
        <v>53</v>
      </c>
      <c r="B299">
        <v>2014</v>
      </c>
      <c r="C299" t="s">
        <v>17</v>
      </c>
      <c r="D299" s="1">
        <v>1.50252961661072</v>
      </c>
      <c r="E299" s="1">
        <v>1.539105135507</v>
      </c>
      <c r="F299" s="1">
        <v>1.5765709986385801</v>
      </c>
      <c r="G299" s="20">
        <v>72425</v>
      </c>
      <c r="H299" s="1" t="s">
        <v>46</v>
      </c>
    </row>
    <row r="300" spans="1:8" x14ac:dyDescent="0.25">
      <c r="A300" t="s">
        <v>53</v>
      </c>
      <c r="B300">
        <v>2015</v>
      </c>
      <c r="C300" t="s">
        <v>17</v>
      </c>
      <c r="D300" s="1">
        <v>1.4328978721426899</v>
      </c>
      <c r="E300" s="1">
        <v>1.46814796855842</v>
      </c>
      <c r="F300" s="1">
        <v>1.50426523724197</v>
      </c>
      <c r="G300" s="20">
        <v>71690</v>
      </c>
      <c r="H300" s="1" t="s">
        <v>46</v>
      </c>
    </row>
    <row r="301" spans="1:8" x14ac:dyDescent="0.25">
      <c r="A301" t="s">
        <v>53</v>
      </c>
      <c r="B301">
        <v>2016</v>
      </c>
      <c r="C301" t="s">
        <v>17</v>
      </c>
      <c r="D301" s="1">
        <v>1.2159567635839901</v>
      </c>
      <c r="E301" s="1">
        <v>1.2472190866197901</v>
      </c>
      <c r="F301" s="1">
        <v>1.27928516589994</v>
      </c>
      <c r="G301" s="20">
        <v>71560</v>
      </c>
      <c r="H301" s="1" t="s">
        <v>46</v>
      </c>
    </row>
    <row r="302" spans="1:8" x14ac:dyDescent="0.25">
      <c r="A302" t="s">
        <v>53</v>
      </c>
      <c r="B302">
        <v>2006</v>
      </c>
      <c r="C302" t="s">
        <v>18</v>
      </c>
      <c r="D302" s="1">
        <v>1.36526362544434</v>
      </c>
      <c r="E302" s="1">
        <v>1.4154245934788601</v>
      </c>
      <c r="F302" s="1">
        <v>1.4674285189226799</v>
      </c>
      <c r="G302" s="20">
        <v>18790</v>
      </c>
      <c r="H302" s="1" t="s">
        <v>46</v>
      </c>
    </row>
    <row r="303" spans="1:8" x14ac:dyDescent="0.25">
      <c r="A303" t="s">
        <v>53</v>
      </c>
      <c r="B303">
        <v>2007</v>
      </c>
      <c r="C303" t="s">
        <v>18</v>
      </c>
      <c r="D303" s="1">
        <v>1.3676366733127301</v>
      </c>
      <c r="E303" s="1">
        <v>1.4160429445382301</v>
      </c>
      <c r="F303" s="1">
        <v>1.4661625122405499</v>
      </c>
      <c r="G303" s="20">
        <v>20405</v>
      </c>
      <c r="H303" s="1" t="s">
        <v>46</v>
      </c>
    </row>
    <row r="304" spans="1:8" x14ac:dyDescent="0.25">
      <c r="A304" t="s">
        <v>53</v>
      </c>
      <c r="B304">
        <v>2008</v>
      </c>
      <c r="C304" t="s">
        <v>18</v>
      </c>
      <c r="D304" s="1">
        <v>1.47281175652449</v>
      </c>
      <c r="E304" s="1">
        <v>1.5193519726847</v>
      </c>
      <c r="F304" s="1">
        <v>1.5673628395989201</v>
      </c>
      <c r="G304" s="20">
        <v>28315</v>
      </c>
      <c r="H304" s="1" t="s">
        <v>46</v>
      </c>
    </row>
    <row r="305" spans="1:8" x14ac:dyDescent="0.25">
      <c r="A305" t="s">
        <v>53</v>
      </c>
      <c r="B305">
        <v>2009</v>
      </c>
      <c r="C305" t="s">
        <v>18</v>
      </c>
      <c r="D305" s="1">
        <v>1.4762340146905599</v>
      </c>
      <c r="E305" s="1">
        <v>1.52003504048257</v>
      </c>
      <c r="F305" s="1">
        <v>1.5651356772043801</v>
      </c>
      <c r="G305" s="20">
        <v>35735</v>
      </c>
      <c r="H305" s="1" t="s">
        <v>46</v>
      </c>
    </row>
    <row r="306" spans="1:8" x14ac:dyDescent="0.25">
      <c r="A306" t="s">
        <v>53</v>
      </c>
      <c r="B306">
        <v>2010</v>
      </c>
      <c r="C306" t="s">
        <v>18</v>
      </c>
      <c r="D306" s="1">
        <v>1.5697572294720401</v>
      </c>
      <c r="E306" s="1">
        <v>1.61240265078199</v>
      </c>
      <c r="F306" s="1">
        <v>1.65620661554348</v>
      </c>
      <c r="G306" s="20">
        <v>50580</v>
      </c>
      <c r="H306" s="1" t="s">
        <v>46</v>
      </c>
    </row>
    <row r="307" spans="1:8" x14ac:dyDescent="0.25">
      <c r="A307" t="s">
        <v>53</v>
      </c>
      <c r="B307">
        <v>2011</v>
      </c>
      <c r="C307" t="s">
        <v>18</v>
      </c>
      <c r="D307" s="1">
        <v>1.6476351889132801</v>
      </c>
      <c r="E307" s="1">
        <v>1.6918339943685501</v>
      </c>
      <c r="F307" s="1">
        <v>1.7372184593780899</v>
      </c>
      <c r="G307" s="20">
        <v>59130</v>
      </c>
      <c r="H307" s="1" t="s">
        <v>46</v>
      </c>
    </row>
    <row r="308" spans="1:8" x14ac:dyDescent="0.25">
      <c r="A308" t="s">
        <v>53</v>
      </c>
      <c r="B308">
        <v>2012</v>
      </c>
      <c r="C308" t="s">
        <v>18</v>
      </c>
      <c r="D308" s="1">
        <v>1.5795904034700501</v>
      </c>
      <c r="E308" s="1">
        <v>1.62182236637004</v>
      </c>
      <c r="F308" s="1">
        <v>1.66518344393576</v>
      </c>
      <c r="G308" s="20">
        <v>67405</v>
      </c>
      <c r="H308" s="1" t="s">
        <v>46</v>
      </c>
    </row>
    <row r="309" spans="1:8" x14ac:dyDescent="0.25">
      <c r="A309" t="s">
        <v>53</v>
      </c>
      <c r="B309">
        <v>2013</v>
      </c>
      <c r="C309" t="s">
        <v>18</v>
      </c>
      <c r="D309" s="1">
        <v>1.5546573458275399</v>
      </c>
      <c r="E309" s="1">
        <v>1.5969133216346301</v>
      </c>
      <c r="F309" s="1">
        <v>1.64031782544128</v>
      </c>
      <c r="G309" s="20">
        <v>71200</v>
      </c>
      <c r="H309" s="1" t="s">
        <v>46</v>
      </c>
    </row>
    <row r="310" spans="1:8" x14ac:dyDescent="0.25">
      <c r="A310" t="s">
        <v>53</v>
      </c>
      <c r="B310">
        <v>2014</v>
      </c>
      <c r="C310" t="s">
        <v>18</v>
      </c>
      <c r="D310" s="1">
        <v>1.61474470210842</v>
      </c>
      <c r="E310" s="1">
        <v>1.6600793391807001</v>
      </c>
      <c r="F310" s="1">
        <v>1.70668676526773</v>
      </c>
      <c r="G310" s="20">
        <v>72425</v>
      </c>
      <c r="H310" s="1" t="s">
        <v>46</v>
      </c>
    </row>
    <row r="311" spans="1:8" x14ac:dyDescent="0.25">
      <c r="A311" t="s">
        <v>53</v>
      </c>
      <c r="B311">
        <v>2015</v>
      </c>
      <c r="C311" t="s">
        <v>18</v>
      </c>
      <c r="D311" s="1">
        <v>1.6649094112729299</v>
      </c>
      <c r="E311" s="1">
        <v>1.7134541148151601</v>
      </c>
      <c r="F311" s="1">
        <v>1.7634142636819401</v>
      </c>
      <c r="G311" s="20">
        <v>71690</v>
      </c>
      <c r="H311" s="1" t="s">
        <v>46</v>
      </c>
    </row>
    <row r="312" spans="1:8" x14ac:dyDescent="0.25">
      <c r="A312" t="s">
        <v>53</v>
      </c>
      <c r="B312">
        <v>2016</v>
      </c>
      <c r="C312" t="s">
        <v>18</v>
      </c>
      <c r="D312" s="1">
        <v>1.5477444720881199</v>
      </c>
      <c r="E312" s="1">
        <v>1.5994810646664801</v>
      </c>
      <c r="F312" s="1">
        <v>1.65294706094156</v>
      </c>
      <c r="G312" s="20">
        <v>71560</v>
      </c>
      <c r="H312" s="1" t="s">
        <v>46</v>
      </c>
    </row>
    <row r="313" spans="1:8" x14ac:dyDescent="0.25">
      <c r="H313" s="1"/>
    </row>
    <row r="314" spans="1:8" x14ac:dyDescent="0.25">
      <c r="D314"/>
      <c r="E314"/>
      <c r="F314"/>
    </row>
    <row r="315" spans="1:8" x14ac:dyDescent="0.25">
      <c r="D315"/>
      <c r="E315"/>
      <c r="F315"/>
    </row>
    <row r="316" spans="1:8" x14ac:dyDescent="0.25">
      <c r="D316"/>
      <c r="E316"/>
      <c r="F316"/>
    </row>
    <row r="317" spans="1:8" x14ac:dyDescent="0.25">
      <c r="D317"/>
      <c r="E317"/>
      <c r="F317"/>
    </row>
    <row r="318" spans="1:8" x14ac:dyDescent="0.25">
      <c r="D318"/>
      <c r="E318"/>
      <c r="F318"/>
    </row>
    <row r="319" spans="1:8" x14ac:dyDescent="0.25">
      <c r="D319"/>
      <c r="E319"/>
      <c r="F319"/>
    </row>
    <row r="320" spans="1:8" x14ac:dyDescent="0.25">
      <c r="D320"/>
      <c r="E320"/>
      <c r="F320"/>
    </row>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sheetData>
  <sortState xmlns:xlrd2="http://schemas.microsoft.com/office/spreadsheetml/2017/richdata2" ref="A4:F435">
    <sortCondition descending="1" ref="A4:A435"/>
    <sortCondition ref="C4:C435"/>
    <sortCondition ref="B4:B435"/>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76"/>
  <sheetViews>
    <sheetView zoomScale="70" zoomScaleNormal="70" workbookViewId="0">
      <pane xSplit="1" topLeftCell="B1" activePane="topRight" state="frozen"/>
      <selection pane="topRight" activeCell="E22" sqref="E22"/>
    </sheetView>
  </sheetViews>
  <sheetFormatPr defaultRowHeight="15" x14ac:dyDescent="0.25"/>
  <cols>
    <col min="2" max="3" width="23.25" customWidth="1"/>
    <col min="4" max="9" width="8.5" customWidth="1"/>
    <col min="10" max="12" width="8.5" style="20" customWidth="1"/>
    <col min="13" max="13" width="10.5" style="5" customWidth="1"/>
    <col min="14" max="18" width="8.5" style="5" customWidth="1"/>
    <col min="19" max="21" width="8.5" style="21" customWidth="1"/>
  </cols>
  <sheetData>
    <row r="1" spans="1:22" x14ac:dyDescent="0.25">
      <c r="A1" s="26" t="s">
        <v>51</v>
      </c>
      <c r="B1" s="27"/>
    </row>
    <row r="2" spans="1:22" x14ac:dyDescent="0.25">
      <c r="A2" s="27"/>
      <c r="B2" s="27"/>
    </row>
    <row r="3" spans="1:22" x14ac:dyDescent="0.25">
      <c r="A3" s="27"/>
      <c r="B3" s="27"/>
      <c r="D3" s="46" t="s">
        <v>42</v>
      </c>
      <c r="E3" s="46"/>
      <c r="F3" s="46"/>
      <c r="G3" s="46"/>
      <c r="H3" s="46"/>
      <c r="I3" s="46"/>
      <c r="J3" s="46"/>
      <c r="K3" s="46"/>
      <c r="L3" s="46"/>
      <c r="M3" s="46" t="s">
        <v>43</v>
      </c>
      <c r="N3" s="46"/>
      <c r="O3" s="46"/>
      <c r="P3" s="46"/>
      <c r="Q3" s="46"/>
      <c r="R3" s="46"/>
      <c r="S3" s="46"/>
      <c r="T3" s="46"/>
      <c r="U3" s="46"/>
      <c r="V3" s="46"/>
    </row>
    <row r="4" spans="1:22" x14ac:dyDescent="0.25">
      <c r="A4" t="s">
        <v>0</v>
      </c>
      <c r="B4" t="s">
        <v>4</v>
      </c>
      <c r="C4" t="s">
        <v>44</v>
      </c>
      <c r="D4" t="s">
        <v>16</v>
      </c>
      <c r="E4" t="s">
        <v>50</v>
      </c>
      <c r="F4" t="s">
        <v>12</v>
      </c>
      <c r="G4" t="s">
        <v>13</v>
      </c>
      <c r="H4" t="s">
        <v>14</v>
      </c>
      <c r="I4" t="s">
        <v>15</v>
      </c>
      <c r="J4" s="20" t="s">
        <v>18</v>
      </c>
      <c r="K4" s="20" t="s">
        <v>19</v>
      </c>
      <c r="L4" s="20" t="s">
        <v>17</v>
      </c>
      <c r="M4" s="5" t="s">
        <v>16</v>
      </c>
      <c r="N4" s="5" t="s">
        <v>50</v>
      </c>
      <c r="O4" s="5" t="s">
        <v>12</v>
      </c>
      <c r="P4" s="5" t="s">
        <v>13</v>
      </c>
      <c r="Q4" s="5" t="s">
        <v>14</v>
      </c>
      <c r="R4" s="5" t="s">
        <v>15</v>
      </c>
      <c r="S4" s="21" t="s">
        <v>18</v>
      </c>
      <c r="T4" s="21" t="s">
        <v>19</v>
      </c>
      <c r="U4" s="21" t="s">
        <v>17</v>
      </c>
      <c r="V4" t="s">
        <v>41</v>
      </c>
    </row>
    <row r="5" spans="1:22" x14ac:dyDescent="0.25">
      <c r="A5">
        <v>2006</v>
      </c>
      <c r="B5" t="s">
        <v>40</v>
      </c>
      <c r="C5" t="s">
        <v>48</v>
      </c>
      <c r="D5" s="2">
        <v>0.92307692307692302</v>
      </c>
      <c r="E5" s="2">
        <v>0.81728448542607801</v>
      </c>
      <c r="F5" s="2">
        <v>0.271365802339254</v>
      </c>
      <c r="G5" s="2">
        <v>0.24525032489634299</v>
      </c>
      <c r="H5" s="2">
        <v>0.18519091527941101</v>
      </c>
      <c r="I5" s="2">
        <v>0.445603069496875</v>
      </c>
      <c r="J5" s="24">
        <f>S5/V5</f>
        <v>0.33448852032922827</v>
      </c>
      <c r="K5" s="24">
        <f>T5/V5</f>
        <v>0.27770901664706976</v>
      </c>
      <c r="L5" s="24">
        <f>U5/V5</f>
        <v>0.80264867875487345</v>
      </c>
      <c r="M5" s="6">
        <v>29832</v>
      </c>
      <c r="N5" s="6">
        <v>26413</v>
      </c>
      <c r="O5" s="6">
        <v>8770</v>
      </c>
      <c r="P5" s="6">
        <v>7926</v>
      </c>
      <c r="Q5" s="6">
        <v>5985</v>
      </c>
      <c r="R5" s="6">
        <v>14401</v>
      </c>
      <c r="S5" s="22">
        <v>10810</v>
      </c>
      <c r="T5" s="22">
        <v>8975</v>
      </c>
      <c r="U5" s="22">
        <v>25940</v>
      </c>
      <c r="V5">
        <v>32318</v>
      </c>
    </row>
    <row r="6" spans="1:22" x14ac:dyDescent="0.25">
      <c r="A6">
        <v>2007</v>
      </c>
      <c r="B6" t="s">
        <v>40</v>
      </c>
      <c r="C6" t="s">
        <v>48</v>
      </c>
      <c r="D6" s="2">
        <v>0.92369687481880902</v>
      </c>
      <c r="E6" s="2">
        <v>0.80756073520032501</v>
      </c>
      <c r="F6" s="2">
        <v>0.26706093813416798</v>
      </c>
      <c r="G6" s="2">
        <v>0.24183916043369899</v>
      </c>
      <c r="H6" s="2">
        <v>0.18043717748014099</v>
      </c>
      <c r="I6" s="2">
        <v>0.43969965791152099</v>
      </c>
      <c r="J6" s="24">
        <f t="shared" ref="J6:J14" si="0">S6/V6</f>
        <v>0.3348408418855453</v>
      </c>
      <c r="K6" s="24">
        <f t="shared" ref="K6:K12" si="1">T6/V6</f>
        <v>0.27758450745057112</v>
      </c>
      <c r="L6" s="24">
        <f t="shared" ref="L6:L14" si="2">U6/V6</f>
        <v>0.79738505247289382</v>
      </c>
      <c r="M6" s="6">
        <v>31862</v>
      </c>
      <c r="N6" s="6">
        <v>27856</v>
      </c>
      <c r="O6" s="6">
        <v>9212</v>
      </c>
      <c r="P6" s="6">
        <v>8342</v>
      </c>
      <c r="Q6" s="6">
        <v>6224</v>
      </c>
      <c r="R6" s="6">
        <v>15167</v>
      </c>
      <c r="S6" s="22">
        <v>11550</v>
      </c>
      <c r="T6" s="22">
        <v>9575</v>
      </c>
      <c r="U6" s="22">
        <v>27505</v>
      </c>
      <c r="V6">
        <v>34494</v>
      </c>
    </row>
    <row r="7" spans="1:22" x14ac:dyDescent="0.25">
      <c r="A7">
        <v>2008</v>
      </c>
      <c r="B7" t="s">
        <v>40</v>
      </c>
      <c r="C7" t="s">
        <v>48</v>
      </c>
      <c r="D7" s="2">
        <v>0.93477253028562202</v>
      </c>
      <c r="E7" s="2">
        <v>0.81689544657434798</v>
      </c>
      <c r="F7" s="2">
        <v>0.29985285521356198</v>
      </c>
      <c r="G7" s="2">
        <v>0.25675757392513798</v>
      </c>
      <c r="H7" s="2">
        <v>0.17828707343129499</v>
      </c>
      <c r="I7" s="2">
        <v>0.46515893652617402</v>
      </c>
      <c r="J7" s="24">
        <f t="shared" si="0"/>
        <v>0.33268831509141117</v>
      </c>
      <c r="K7" s="24">
        <f t="shared" si="1"/>
        <v>0.276047650722622</v>
      </c>
      <c r="L7" s="24">
        <f t="shared" si="2"/>
        <v>0.79024813045493947</v>
      </c>
      <c r="M7" s="6">
        <v>46375</v>
      </c>
      <c r="N7" s="6">
        <v>40527</v>
      </c>
      <c r="O7" s="6">
        <v>14876</v>
      </c>
      <c r="P7" s="6">
        <v>12738</v>
      </c>
      <c r="Q7" s="6">
        <v>8845</v>
      </c>
      <c r="R7" s="6">
        <v>23077</v>
      </c>
      <c r="S7" s="22">
        <v>16505</v>
      </c>
      <c r="T7" s="22">
        <v>13695</v>
      </c>
      <c r="U7" s="22">
        <v>39205</v>
      </c>
      <c r="V7">
        <v>49611</v>
      </c>
    </row>
    <row r="8" spans="1:22" x14ac:dyDescent="0.25">
      <c r="A8">
        <v>2009</v>
      </c>
      <c r="B8" t="s">
        <v>40</v>
      </c>
      <c r="C8" t="s">
        <v>48</v>
      </c>
      <c r="D8" s="2">
        <v>0.93457637184877196</v>
      </c>
      <c r="E8" s="2">
        <v>0.79721175937358402</v>
      </c>
      <c r="F8" s="2">
        <v>0.282246846818686</v>
      </c>
      <c r="G8" s="2">
        <v>0.24528390353687701</v>
      </c>
      <c r="H8" s="2">
        <v>0.167903974493225</v>
      </c>
      <c r="I8" s="2">
        <v>0.44269571604957603</v>
      </c>
      <c r="J8" s="24">
        <f t="shared" si="0"/>
        <v>0.32110091743119268</v>
      </c>
      <c r="K8" s="24">
        <f t="shared" si="1"/>
        <v>0.26569557538721222</v>
      </c>
      <c r="L8" s="24">
        <f t="shared" si="2"/>
        <v>0.77325227013425446</v>
      </c>
      <c r="M8" s="6">
        <v>59797</v>
      </c>
      <c r="N8" s="6">
        <v>51008</v>
      </c>
      <c r="O8" s="6">
        <v>18059</v>
      </c>
      <c r="P8" s="6">
        <v>15694</v>
      </c>
      <c r="Q8" s="6">
        <v>10743</v>
      </c>
      <c r="R8" s="6">
        <v>28325</v>
      </c>
      <c r="S8" s="22">
        <v>20545</v>
      </c>
      <c r="T8" s="22">
        <v>17000</v>
      </c>
      <c r="U8" s="22">
        <v>49475</v>
      </c>
      <c r="V8">
        <v>63983</v>
      </c>
    </row>
    <row r="9" spans="1:22" x14ac:dyDescent="0.25">
      <c r="A9">
        <v>2010</v>
      </c>
      <c r="B9" t="s">
        <v>40</v>
      </c>
      <c r="C9" t="s">
        <v>48</v>
      </c>
      <c r="D9" s="2">
        <v>0.92988027807790097</v>
      </c>
      <c r="E9" s="2">
        <v>0.77436182867869296</v>
      </c>
      <c r="F9" s="2">
        <v>0.27838348121228002</v>
      </c>
      <c r="G9" s="2">
        <v>0.23421624158290499</v>
      </c>
      <c r="H9" s="2">
        <v>0.16100797782361501</v>
      </c>
      <c r="I9" s="2">
        <v>0.43119536391317198</v>
      </c>
      <c r="J9" s="24">
        <f t="shared" si="0"/>
        <v>0.30705344377871635</v>
      </c>
      <c r="K9" s="24">
        <f t="shared" si="1"/>
        <v>0.24970260507044714</v>
      </c>
      <c r="L9" s="24">
        <f t="shared" si="2"/>
        <v>0.74114090517194342</v>
      </c>
      <c r="M9" s="6">
        <v>85204</v>
      </c>
      <c r="N9" s="6">
        <v>70954</v>
      </c>
      <c r="O9" s="6">
        <v>25508</v>
      </c>
      <c r="P9" s="6">
        <v>21461</v>
      </c>
      <c r="Q9" s="6">
        <v>14753</v>
      </c>
      <c r="R9" s="6">
        <v>39510</v>
      </c>
      <c r="S9" s="22">
        <v>28135</v>
      </c>
      <c r="T9" s="22">
        <v>22880</v>
      </c>
      <c r="U9" s="22">
        <v>67910</v>
      </c>
      <c r="V9">
        <v>91629</v>
      </c>
    </row>
    <row r="10" spans="1:22" x14ac:dyDescent="0.25">
      <c r="A10">
        <v>2011</v>
      </c>
      <c r="B10" t="s">
        <v>40</v>
      </c>
      <c r="C10" t="s">
        <v>48</v>
      </c>
      <c r="D10" s="2">
        <v>0.93057128246338205</v>
      </c>
      <c r="E10" s="2">
        <v>0.76768820542791405</v>
      </c>
      <c r="F10" s="2">
        <v>0.26381634218504602</v>
      </c>
      <c r="G10" s="2">
        <v>0.22934397486941599</v>
      </c>
      <c r="H10" s="2">
        <v>0.15256419622310699</v>
      </c>
      <c r="I10" s="2">
        <v>0.41274610074149798</v>
      </c>
      <c r="J10" s="24">
        <f t="shared" si="0"/>
        <v>0.30353946743616905</v>
      </c>
      <c r="K10" s="24">
        <f t="shared" si="1"/>
        <v>0.24130657120940935</v>
      </c>
      <c r="L10" s="24">
        <f t="shared" si="2"/>
        <v>0.73679548526135075</v>
      </c>
      <c r="M10" s="6">
        <v>101905</v>
      </c>
      <c r="N10" s="6">
        <v>84068</v>
      </c>
      <c r="O10" s="6">
        <v>28890</v>
      </c>
      <c r="P10" s="6">
        <v>25115</v>
      </c>
      <c r="Q10" s="6">
        <v>16707</v>
      </c>
      <c r="R10" s="6">
        <v>45199</v>
      </c>
      <c r="S10" s="22">
        <v>33240</v>
      </c>
      <c r="T10" s="22">
        <v>26425</v>
      </c>
      <c r="U10" s="22">
        <v>80685</v>
      </c>
      <c r="V10">
        <v>109508</v>
      </c>
    </row>
    <row r="11" spans="1:22" x14ac:dyDescent="0.25">
      <c r="A11">
        <v>2012</v>
      </c>
      <c r="B11" t="s">
        <v>40</v>
      </c>
      <c r="C11" t="s">
        <v>48</v>
      </c>
      <c r="D11" s="2">
        <v>0.94039835066616895</v>
      </c>
      <c r="E11" s="2">
        <v>0.75611945753124299</v>
      </c>
      <c r="F11" s="2">
        <v>0.24758280434419899</v>
      </c>
      <c r="G11" s="2">
        <v>0.2173052935989</v>
      </c>
      <c r="H11" s="2">
        <v>0.14699409703739599</v>
      </c>
      <c r="I11" s="2">
        <v>0.39815204696946799</v>
      </c>
      <c r="J11" s="24">
        <f t="shared" si="0"/>
        <v>0.2970151506725246</v>
      </c>
      <c r="K11" s="24">
        <f t="shared" si="1"/>
        <v>0.22523417203600568</v>
      </c>
      <c r="L11" s="24">
        <f t="shared" si="2"/>
        <v>0.73330208391263929</v>
      </c>
      <c r="M11" s="6">
        <v>118367</v>
      </c>
      <c r="N11" s="6">
        <v>95172</v>
      </c>
      <c r="O11" s="6">
        <v>31163</v>
      </c>
      <c r="P11" s="6">
        <v>27352</v>
      </c>
      <c r="Q11" s="6">
        <v>18502</v>
      </c>
      <c r="R11" s="6">
        <v>50115</v>
      </c>
      <c r="S11" s="22">
        <v>37385</v>
      </c>
      <c r="T11" s="22">
        <v>28350</v>
      </c>
      <c r="U11" s="22">
        <v>92300</v>
      </c>
      <c r="V11">
        <v>125869</v>
      </c>
    </row>
    <row r="12" spans="1:22" x14ac:dyDescent="0.25">
      <c r="A12">
        <v>2013</v>
      </c>
      <c r="B12" t="s">
        <v>40</v>
      </c>
      <c r="C12" t="s">
        <v>48</v>
      </c>
      <c r="D12" s="2">
        <v>0.93953091622254103</v>
      </c>
      <c r="E12" s="2">
        <v>0.75116104432017805</v>
      </c>
      <c r="F12" s="2">
        <v>0.22515875503969801</v>
      </c>
      <c r="G12" s="2">
        <v>0.19402745678436301</v>
      </c>
      <c r="H12" s="2">
        <v>0.13214397678640399</v>
      </c>
      <c r="I12" s="2">
        <v>0.36655463287669199</v>
      </c>
      <c r="J12" s="24">
        <f t="shared" si="0"/>
        <v>0.27868709035367195</v>
      </c>
      <c r="K12" s="24">
        <f t="shared" si="1"/>
        <v>0.17676307405166192</v>
      </c>
      <c r="L12" s="24">
        <f t="shared" si="2"/>
        <v>0.72360219012693117</v>
      </c>
      <c r="M12" s="6">
        <v>128867</v>
      </c>
      <c r="N12" s="6">
        <v>103030</v>
      </c>
      <c r="O12" s="6">
        <v>30883</v>
      </c>
      <c r="P12" s="6">
        <v>26613</v>
      </c>
      <c r="Q12" s="6">
        <v>18125</v>
      </c>
      <c r="R12" s="6">
        <v>50277</v>
      </c>
      <c r="S12" s="22">
        <v>38225</v>
      </c>
      <c r="T12" s="22">
        <v>24245</v>
      </c>
      <c r="U12" s="22">
        <v>99250</v>
      </c>
      <c r="V12">
        <v>137161</v>
      </c>
    </row>
    <row r="13" spans="1:22" x14ac:dyDescent="0.25">
      <c r="A13">
        <v>2014</v>
      </c>
      <c r="B13" t="s">
        <v>40</v>
      </c>
      <c r="C13" t="s">
        <v>48</v>
      </c>
      <c r="D13" s="2">
        <v>0.94065112969222597</v>
      </c>
      <c r="E13" s="2">
        <v>0.74709838107098403</v>
      </c>
      <c r="F13" s="2">
        <v>0.22171143924568601</v>
      </c>
      <c r="G13" s="2">
        <v>0.18760362924746499</v>
      </c>
      <c r="H13" s="2">
        <v>0.12921544209215399</v>
      </c>
      <c r="I13" s="2">
        <v>0.36350827254936802</v>
      </c>
      <c r="J13" s="24">
        <f t="shared" si="0"/>
        <v>0.27041451698985947</v>
      </c>
      <c r="K13" s="25"/>
      <c r="L13" s="24">
        <f t="shared" si="2"/>
        <v>0.714001067425725</v>
      </c>
      <c r="M13" s="6">
        <v>132185</v>
      </c>
      <c r="N13" s="6">
        <v>104986</v>
      </c>
      <c r="O13" s="6">
        <v>31156</v>
      </c>
      <c r="P13" s="6">
        <v>26363</v>
      </c>
      <c r="Q13" s="6">
        <v>18158</v>
      </c>
      <c r="R13" s="6">
        <v>51082</v>
      </c>
      <c r="S13" s="22">
        <v>38000</v>
      </c>
      <c r="T13" s="23"/>
      <c r="U13" s="22">
        <v>100335</v>
      </c>
      <c r="V13">
        <v>140525</v>
      </c>
    </row>
    <row r="14" spans="1:22" x14ac:dyDescent="0.25">
      <c r="A14">
        <v>2015</v>
      </c>
      <c r="B14" t="s">
        <v>40</v>
      </c>
      <c r="C14" t="s">
        <v>48</v>
      </c>
      <c r="D14" s="2">
        <v>0.94210484631612301</v>
      </c>
      <c r="E14" s="2">
        <v>0.75827459338032499</v>
      </c>
      <c r="F14" s="2">
        <v>0.227757417794066</v>
      </c>
      <c r="G14" s="2">
        <v>0.198597441122047</v>
      </c>
      <c r="H14" s="2">
        <v>0.13806708954632799</v>
      </c>
      <c r="I14" s="2">
        <v>0.38005169595864302</v>
      </c>
      <c r="J14" s="24">
        <f t="shared" si="0"/>
        <v>0.2604597916321667</v>
      </c>
      <c r="K14" s="25"/>
      <c r="L14" s="24">
        <f t="shared" si="2"/>
        <v>0.68198345441323649</v>
      </c>
      <c r="M14" s="6">
        <v>130848</v>
      </c>
      <c r="N14" s="6">
        <v>105316</v>
      </c>
      <c r="O14" s="6">
        <v>31633</v>
      </c>
      <c r="P14" s="6">
        <v>27583</v>
      </c>
      <c r="Q14" s="6">
        <v>19176</v>
      </c>
      <c r="R14" s="6">
        <v>52785</v>
      </c>
      <c r="S14" s="22">
        <v>36175</v>
      </c>
      <c r="T14" s="23"/>
      <c r="U14" s="22">
        <v>94720</v>
      </c>
      <c r="V14">
        <v>138889</v>
      </c>
    </row>
    <row r="15" spans="1:22" x14ac:dyDescent="0.25">
      <c r="A15">
        <v>2016</v>
      </c>
      <c r="B15" t="s">
        <v>40</v>
      </c>
      <c r="C15" t="s">
        <v>48</v>
      </c>
      <c r="D15" s="2">
        <v>0.92591217157181305</v>
      </c>
      <c r="E15" s="2">
        <v>0.75324768073816395</v>
      </c>
      <c r="F15" s="2">
        <v>0.23750383865507799</v>
      </c>
      <c r="G15" s="2">
        <v>0.20890853645472501</v>
      </c>
      <c r="H15" s="2">
        <v>0.14586175128371801</v>
      </c>
      <c r="I15" s="2">
        <v>0.39578497818215602</v>
      </c>
      <c r="J15" s="25"/>
      <c r="K15" s="25"/>
      <c r="L15" s="25"/>
      <c r="M15" s="6">
        <v>129649</v>
      </c>
      <c r="N15" s="6">
        <v>105472</v>
      </c>
      <c r="O15" s="6">
        <v>33256</v>
      </c>
      <c r="P15" s="6">
        <v>29252</v>
      </c>
      <c r="Q15" s="6">
        <v>20424</v>
      </c>
      <c r="R15" s="6">
        <v>55419</v>
      </c>
      <c r="S15" s="23"/>
      <c r="T15" s="23"/>
      <c r="U15" s="23"/>
      <c r="V15">
        <v>140023</v>
      </c>
    </row>
    <row r="16" spans="1:22" x14ac:dyDescent="0.25">
      <c r="A16">
        <v>2017</v>
      </c>
      <c r="B16" t="s">
        <v>40</v>
      </c>
      <c r="C16" t="s">
        <v>48</v>
      </c>
      <c r="D16" s="2">
        <v>0.88501841646917701</v>
      </c>
      <c r="E16" s="2">
        <v>0.72989892356451502</v>
      </c>
      <c r="F16" s="2">
        <v>0.25069240213573901</v>
      </c>
      <c r="G16" s="2">
        <v>0.223531679182252</v>
      </c>
      <c r="H16" s="2">
        <v>0.146189646803529</v>
      </c>
      <c r="I16" s="2">
        <v>0.40915969505753402</v>
      </c>
      <c r="J16" s="25"/>
      <c r="K16" s="25"/>
      <c r="L16" s="25"/>
      <c r="M16" s="6">
        <v>123984</v>
      </c>
      <c r="N16" s="6">
        <v>102253</v>
      </c>
      <c r="O16" s="6">
        <v>35120</v>
      </c>
      <c r="P16" s="6">
        <v>31315</v>
      </c>
      <c r="Q16" s="6">
        <v>20480</v>
      </c>
      <c r="R16" s="6">
        <v>57320</v>
      </c>
      <c r="S16" s="23"/>
      <c r="T16" s="23"/>
      <c r="U16" s="23"/>
      <c r="V16">
        <v>140092</v>
      </c>
    </row>
    <row r="17" spans="1:22" x14ac:dyDescent="0.25">
      <c r="A17">
        <v>2006</v>
      </c>
      <c r="B17" t="s">
        <v>39</v>
      </c>
      <c r="C17" t="s">
        <v>48</v>
      </c>
      <c r="D17" s="2">
        <v>0.88504106175622899</v>
      </c>
      <c r="E17" s="2">
        <v>0.77229619737100397</v>
      </c>
      <c r="F17" s="2">
        <v>0.17945560241652</v>
      </c>
      <c r="G17" s="2">
        <v>0.150511535372336</v>
      </c>
      <c r="H17" s="2">
        <v>0.121653955861795</v>
      </c>
      <c r="I17" s="2">
        <v>0.30544617672789898</v>
      </c>
      <c r="J17" s="24">
        <f>S17/V17</f>
        <v>0.26208304969366919</v>
      </c>
      <c r="K17" s="24">
        <f>T17/V17</f>
        <v>0.21768054953895663</v>
      </c>
      <c r="L17" s="24">
        <f>U17/V17</f>
        <v>0.7429296367349465</v>
      </c>
      <c r="M17" s="6">
        <v>28603</v>
      </c>
      <c r="N17" s="6">
        <v>24959</v>
      </c>
      <c r="O17" s="6">
        <v>5800</v>
      </c>
      <c r="P17" s="6">
        <v>4864</v>
      </c>
      <c r="Q17" s="6">
        <v>3932</v>
      </c>
      <c r="R17" s="6">
        <v>9871</v>
      </c>
      <c r="S17" s="22">
        <v>8470</v>
      </c>
      <c r="T17" s="22">
        <v>7035</v>
      </c>
      <c r="U17" s="22">
        <v>24010</v>
      </c>
      <c r="V17">
        <v>32318</v>
      </c>
    </row>
    <row r="18" spans="1:22" x14ac:dyDescent="0.25">
      <c r="A18">
        <v>2007</v>
      </c>
      <c r="B18" t="s">
        <v>39</v>
      </c>
      <c r="C18" t="s">
        <v>48</v>
      </c>
      <c r="D18" s="2">
        <v>0.88633899914927605</v>
      </c>
      <c r="E18" s="2">
        <v>0.76456455755201702</v>
      </c>
      <c r="F18" s="2">
        <v>0.171895353491653</v>
      </c>
      <c r="G18" s="2">
        <v>0.145872614335573</v>
      </c>
      <c r="H18" s="2">
        <v>0.119995397938799</v>
      </c>
      <c r="I18" s="2">
        <v>0.29621851880045103</v>
      </c>
      <c r="J18" s="24">
        <f t="shared" ref="J18:J26" si="3">S18/V18</f>
        <v>0.26424885487331129</v>
      </c>
      <c r="K18" s="24">
        <f t="shared" ref="K18:K24" si="4">T18/V18</f>
        <v>0.21844378732533193</v>
      </c>
      <c r="L18" s="24">
        <f t="shared" ref="L18:L26" si="5">U18/V18</f>
        <v>0.74375253667304464</v>
      </c>
      <c r="M18" s="6">
        <v>30573</v>
      </c>
      <c r="N18" s="6">
        <v>26373</v>
      </c>
      <c r="O18" s="6">
        <v>5929</v>
      </c>
      <c r="P18" s="6">
        <v>5032</v>
      </c>
      <c r="Q18" s="6">
        <v>4139</v>
      </c>
      <c r="R18" s="6">
        <v>10218</v>
      </c>
      <c r="S18" s="22">
        <v>9115</v>
      </c>
      <c r="T18" s="22">
        <v>7535</v>
      </c>
      <c r="U18" s="22">
        <v>25655</v>
      </c>
      <c r="V18">
        <v>34494</v>
      </c>
    </row>
    <row r="19" spans="1:22" x14ac:dyDescent="0.25">
      <c r="A19">
        <v>2008</v>
      </c>
      <c r="B19" t="s">
        <v>39</v>
      </c>
      <c r="C19" t="s">
        <v>48</v>
      </c>
      <c r="D19" s="2">
        <v>0.89537191697343299</v>
      </c>
      <c r="E19" s="2">
        <v>0.76861359760924397</v>
      </c>
      <c r="F19" s="2">
        <v>0.173757510441122</v>
      </c>
      <c r="G19" s="2">
        <v>0.13512437546638401</v>
      </c>
      <c r="H19" s="2">
        <v>0.10896759139290101</v>
      </c>
      <c r="I19" s="2">
        <v>0.29140889851738699</v>
      </c>
      <c r="J19" s="24">
        <f t="shared" si="3"/>
        <v>0.25105319384813851</v>
      </c>
      <c r="K19" s="24">
        <f t="shared" si="4"/>
        <v>0.20771603071899378</v>
      </c>
      <c r="L19" s="24">
        <f t="shared" si="5"/>
        <v>0.73118864767894221</v>
      </c>
      <c r="M19" s="6">
        <v>44420</v>
      </c>
      <c r="N19" s="6">
        <v>38132</v>
      </c>
      <c r="O19" s="6">
        <v>8620</v>
      </c>
      <c r="P19" s="6">
        <v>6704</v>
      </c>
      <c r="Q19" s="6">
        <v>5406</v>
      </c>
      <c r="R19" s="6">
        <v>14457</v>
      </c>
      <c r="S19" s="22">
        <v>12455</v>
      </c>
      <c r="T19" s="22">
        <v>10305</v>
      </c>
      <c r="U19" s="22">
        <v>36275</v>
      </c>
      <c r="V19">
        <v>49611</v>
      </c>
    </row>
    <row r="20" spans="1:22" x14ac:dyDescent="0.25">
      <c r="A20">
        <v>2009</v>
      </c>
      <c r="B20" t="s">
        <v>39</v>
      </c>
      <c r="C20" t="s">
        <v>48</v>
      </c>
      <c r="D20" s="2">
        <v>0.90443203193065203</v>
      </c>
      <c r="E20" s="2">
        <v>0.76256533004202098</v>
      </c>
      <c r="F20" s="2">
        <v>0.16568649471364399</v>
      </c>
      <c r="G20" s="2">
        <v>0.13235394930286101</v>
      </c>
      <c r="H20" s="2">
        <v>0.10722445467854</v>
      </c>
      <c r="I20" s="2">
        <v>0.28213399503429498</v>
      </c>
      <c r="J20" s="24">
        <f t="shared" si="3"/>
        <v>0.24248628541956457</v>
      </c>
      <c r="K20" s="24">
        <f t="shared" si="4"/>
        <v>0.20153790850694717</v>
      </c>
      <c r="L20" s="24">
        <f t="shared" si="5"/>
        <v>0.72308269384055135</v>
      </c>
      <c r="M20" s="6">
        <v>57868</v>
      </c>
      <c r="N20" s="6">
        <v>48791</v>
      </c>
      <c r="O20" s="6">
        <v>10601</v>
      </c>
      <c r="P20" s="6">
        <v>8468</v>
      </c>
      <c r="Q20" s="6">
        <v>6861</v>
      </c>
      <c r="R20" s="6">
        <v>18052</v>
      </c>
      <c r="S20" s="22">
        <v>15515</v>
      </c>
      <c r="T20" s="22">
        <v>12895</v>
      </c>
      <c r="U20" s="22">
        <v>46265</v>
      </c>
      <c r="V20">
        <v>63983</v>
      </c>
    </row>
    <row r="21" spans="1:22" x14ac:dyDescent="0.25">
      <c r="A21">
        <v>2010</v>
      </c>
      <c r="B21" t="s">
        <v>39</v>
      </c>
      <c r="C21" t="s">
        <v>48</v>
      </c>
      <c r="D21" s="2">
        <v>0.89519533496146597</v>
      </c>
      <c r="E21" s="2">
        <v>0.73084208126732297</v>
      </c>
      <c r="F21" s="2">
        <v>0.13108571014099499</v>
      </c>
      <c r="G21" s="2">
        <v>0.101828733437206</v>
      </c>
      <c r="H21" s="2">
        <v>8.84523141012796E-2</v>
      </c>
      <c r="I21" s="2">
        <v>0.23586193217786899</v>
      </c>
      <c r="J21" s="24">
        <f t="shared" si="3"/>
        <v>0.21592508921847886</v>
      </c>
      <c r="K21" s="24">
        <f t="shared" si="4"/>
        <v>0.17412609545013041</v>
      </c>
      <c r="L21" s="24">
        <f t="shared" si="5"/>
        <v>0.68635475668183654</v>
      </c>
      <c r="M21" s="6">
        <v>82026</v>
      </c>
      <c r="N21" s="6">
        <v>66966</v>
      </c>
      <c r="O21" s="6">
        <v>12011</v>
      </c>
      <c r="P21" s="6">
        <v>9330</v>
      </c>
      <c r="Q21" s="6">
        <v>8105</v>
      </c>
      <c r="R21" s="6">
        <v>21612</v>
      </c>
      <c r="S21" s="22">
        <v>19785</v>
      </c>
      <c r="T21" s="22">
        <v>15955</v>
      </c>
      <c r="U21" s="22">
        <v>62890</v>
      </c>
      <c r="V21">
        <v>91629</v>
      </c>
    </row>
    <row r="22" spans="1:22" x14ac:dyDescent="0.25">
      <c r="A22">
        <v>2011</v>
      </c>
      <c r="B22" t="s">
        <v>39</v>
      </c>
      <c r="C22" t="s">
        <v>48</v>
      </c>
      <c r="D22" s="2">
        <v>0.892832067959616</v>
      </c>
      <c r="E22" s="2">
        <v>0.72506463825242795</v>
      </c>
      <c r="F22" s="2">
        <v>0.12213686225030899</v>
      </c>
      <c r="G22" s="2">
        <v>9.6547781920197098E-2</v>
      </c>
      <c r="H22" s="2">
        <v>8.0896647183117398E-2</v>
      </c>
      <c r="I22" s="2">
        <v>0.22309185668537501</v>
      </c>
      <c r="J22" s="24">
        <f t="shared" si="3"/>
        <v>0.20719947401103117</v>
      </c>
      <c r="K22" s="24">
        <f t="shared" si="4"/>
        <v>0.16313876611754394</v>
      </c>
      <c r="L22" s="24">
        <f t="shared" si="5"/>
        <v>0.68515542243489058</v>
      </c>
      <c r="M22" s="6">
        <v>97772</v>
      </c>
      <c r="N22" s="6">
        <v>79400</v>
      </c>
      <c r="O22" s="6">
        <v>13375</v>
      </c>
      <c r="P22" s="6">
        <v>10573</v>
      </c>
      <c r="Q22" s="6">
        <v>8859</v>
      </c>
      <c r="R22" s="6">
        <v>24430</v>
      </c>
      <c r="S22" s="22">
        <v>22690</v>
      </c>
      <c r="T22" s="22">
        <v>17865</v>
      </c>
      <c r="U22" s="22">
        <v>75030</v>
      </c>
      <c r="V22">
        <v>109508</v>
      </c>
    </row>
    <row r="23" spans="1:22" x14ac:dyDescent="0.25">
      <c r="A23">
        <v>2012</v>
      </c>
      <c r="B23" t="s">
        <v>39</v>
      </c>
      <c r="C23" t="s">
        <v>48</v>
      </c>
      <c r="D23" s="2">
        <v>0.90387074854288496</v>
      </c>
      <c r="E23" s="2">
        <v>0.70536220092001101</v>
      </c>
      <c r="F23" s="2">
        <v>0.105972837692809</v>
      </c>
      <c r="G23" s="2">
        <v>8.4695736024969201E-2</v>
      </c>
      <c r="H23" s="2">
        <v>7.6540604629266498E-2</v>
      </c>
      <c r="I23" s="2">
        <v>0.205550861811891</v>
      </c>
      <c r="J23" s="24">
        <f t="shared" si="3"/>
        <v>0.20640507193987401</v>
      </c>
      <c r="K23" s="24">
        <f t="shared" si="4"/>
        <v>0.15325457420016048</v>
      </c>
      <c r="L23" s="24">
        <f t="shared" si="5"/>
        <v>0.6746696962715204</v>
      </c>
      <c r="M23" s="6">
        <v>113769</v>
      </c>
      <c r="N23" s="6">
        <v>88783</v>
      </c>
      <c r="O23" s="6">
        <v>13339</v>
      </c>
      <c r="P23" s="6">
        <v>10661</v>
      </c>
      <c r="Q23" s="6">
        <v>9634</v>
      </c>
      <c r="R23" s="6">
        <v>25872</v>
      </c>
      <c r="S23" s="22">
        <v>25980</v>
      </c>
      <c r="T23" s="22">
        <v>19290</v>
      </c>
      <c r="U23" s="22">
        <v>84920</v>
      </c>
      <c r="V23">
        <v>125869</v>
      </c>
    </row>
    <row r="24" spans="1:22" x14ac:dyDescent="0.25">
      <c r="A24">
        <v>2013</v>
      </c>
      <c r="B24" t="s">
        <v>39</v>
      </c>
      <c r="C24" t="s">
        <v>48</v>
      </c>
      <c r="D24" s="2">
        <v>0.90381826742900295</v>
      </c>
      <c r="E24" s="2">
        <v>0.69811505752761405</v>
      </c>
      <c r="F24" s="2">
        <v>9.5654333234957103E-2</v>
      </c>
      <c r="G24" s="2">
        <v>7.7948655124976202E-2</v>
      </c>
      <c r="H24" s="2">
        <v>6.6681434803956496E-2</v>
      </c>
      <c r="I24" s="2">
        <v>0.18853144261895</v>
      </c>
      <c r="J24" s="24">
        <f t="shared" si="3"/>
        <v>0.19458884085126238</v>
      </c>
      <c r="K24" s="24">
        <f t="shared" si="4"/>
        <v>0.12128083055679093</v>
      </c>
      <c r="L24" s="24">
        <f t="shared" si="5"/>
        <v>0.66188639627882562</v>
      </c>
      <c r="M24" s="6">
        <v>123969</v>
      </c>
      <c r="N24" s="6">
        <v>95754</v>
      </c>
      <c r="O24" s="6">
        <v>13120</v>
      </c>
      <c r="P24" s="6">
        <v>10692</v>
      </c>
      <c r="Q24" s="6">
        <v>9146</v>
      </c>
      <c r="R24" s="6">
        <v>25859</v>
      </c>
      <c r="S24" s="22">
        <v>26690</v>
      </c>
      <c r="T24" s="22">
        <v>16635</v>
      </c>
      <c r="U24" s="22">
        <v>90785</v>
      </c>
      <c r="V24">
        <v>137161</v>
      </c>
    </row>
    <row r="25" spans="1:22" x14ac:dyDescent="0.25">
      <c r="A25">
        <v>2014</v>
      </c>
      <c r="B25" t="s">
        <v>39</v>
      </c>
      <c r="C25" t="s">
        <v>48</v>
      </c>
      <c r="D25" s="2">
        <v>0.89331462697095498</v>
      </c>
      <c r="E25" s="2">
        <v>0.68377726950470696</v>
      </c>
      <c r="F25" s="2">
        <v>8.2245847312829107E-2</v>
      </c>
      <c r="G25" s="2">
        <v>6.6084502188861902E-2</v>
      </c>
      <c r="H25" s="2">
        <v>5.91008490334557E-2</v>
      </c>
      <c r="I25" s="2">
        <v>0.16981333396939699</v>
      </c>
      <c r="J25" s="24">
        <f t="shared" si="3"/>
        <v>0.18185376267568049</v>
      </c>
      <c r="K25" s="25"/>
      <c r="L25" s="24">
        <f t="shared" si="5"/>
        <v>0.64059775840597755</v>
      </c>
      <c r="M25" s="6">
        <v>125533</v>
      </c>
      <c r="N25" s="6">
        <v>96088</v>
      </c>
      <c r="O25" s="6">
        <v>11558</v>
      </c>
      <c r="P25" s="6">
        <v>9287</v>
      </c>
      <c r="Q25" s="6">
        <v>8305</v>
      </c>
      <c r="R25" s="6">
        <v>23863</v>
      </c>
      <c r="S25" s="22">
        <v>25555</v>
      </c>
      <c r="T25" s="23"/>
      <c r="U25" s="22">
        <v>90020</v>
      </c>
      <c r="V25">
        <v>140525</v>
      </c>
    </row>
    <row r="26" spans="1:22" x14ac:dyDescent="0.25">
      <c r="A26">
        <v>2015</v>
      </c>
      <c r="B26" t="s">
        <v>39</v>
      </c>
      <c r="C26" t="s">
        <v>48</v>
      </c>
      <c r="D26" s="2">
        <v>0.89852825494523303</v>
      </c>
      <c r="E26" s="2">
        <v>0.69330776617335399</v>
      </c>
      <c r="F26" s="2">
        <v>8.2132241533333303E-2</v>
      </c>
      <c r="G26" s="2">
        <v>6.7712752438609899E-2</v>
      </c>
      <c r="H26" s="2">
        <v>5.9706805052344103E-2</v>
      </c>
      <c r="I26" s="2">
        <v>0.17259960852276601</v>
      </c>
      <c r="J26" s="24">
        <f t="shared" si="3"/>
        <v>0.17175586259530992</v>
      </c>
      <c r="K26" s="25"/>
      <c r="L26" s="24">
        <f t="shared" si="5"/>
        <v>0.61815550547559561</v>
      </c>
      <c r="M26" s="6">
        <v>124796</v>
      </c>
      <c r="N26" s="6">
        <v>96293</v>
      </c>
      <c r="O26" s="6">
        <v>11407</v>
      </c>
      <c r="P26" s="6">
        <v>9405</v>
      </c>
      <c r="Q26" s="6">
        <v>8293</v>
      </c>
      <c r="R26" s="6">
        <v>23972</v>
      </c>
      <c r="S26" s="22">
        <v>23855</v>
      </c>
      <c r="T26" s="23"/>
      <c r="U26" s="22">
        <v>85855</v>
      </c>
      <c r="V26">
        <v>138889</v>
      </c>
    </row>
    <row r="27" spans="1:22" x14ac:dyDescent="0.25">
      <c r="A27">
        <v>2016</v>
      </c>
      <c r="B27" t="s">
        <v>39</v>
      </c>
      <c r="C27" t="s">
        <v>48</v>
      </c>
      <c r="D27" s="2">
        <v>0.88610619327157902</v>
      </c>
      <c r="E27" s="2">
        <v>0.68818129286193697</v>
      </c>
      <c r="F27" s="2">
        <v>8.4181167090696798E-2</v>
      </c>
      <c r="G27" s="2">
        <v>6.6920239595679998E-2</v>
      </c>
      <c r="H27" s="2">
        <v>6.2860082623948099E-2</v>
      </c>
      <c r="I27" s="2">
        <v>0.17781063623674401</v>
      </c>
      <c r="J27" s="25"/>
      <c r="K27" s="25"/>
      <c r="L27" s="25"/>
      <c r="M27" s="6">
        <v>124075</v>
      </c>
      <c r="N27" s="6">
        <v>96361</v>
      </c>
      <c r="O27" s="6">
        <v>11787</v>
      </c>
      <c r="P27" s="6">
        <v>9370</v>
      </c>
      <c r="Q27" s="6">
        <v>8802</v>
      </c>
      <c r="R27" s="6">
        <v>24898</v>
      </c>
      <c r="S27" s="23"/>
      <c r="T27" s="23"/>
      <c r="U27" s="23"/>
      <c r="V27">
        <v>140023</v>
      </c>
    </row>
    <row r="28" spans="1:22" x14ac:dyDescent="0.25">
      <c r="A28">
        <v>2017</v>
      </c>
      <c r="B28" t="s">
        <v>39</v>
      </c>
      <c r="C28" t="s">
        <v>48</v>
      </c>
      <c r="D28" s="2">
        <v>0.86275285214355801</v>
      </c>
      <c r="E28" s="2">
        <v>0.67615507267672603</v>
      </c>
      <c r="F28" s="2">
        <v>9.5903766521604705E-2</v>
      </c>
      <c r="G28" s="2">
        <v>7.5973274890574594E-2</v>
      </c>
      <c r="H28" s="2">
        <v>6.9216992425971402E-2</v>
      </c>
      <c r="I28" s="2">
        <v>0.20013552649626801</v>
      </c>
      <c r="J28" s="25"/>
      <c r="K28" s="25"/>
      <c r="L28" s="25"/>
      <c r="M28" s="6">
        <v>120865</v>
      </c>
      <c r="N28" s="6">
        <v>94724</v>
      </c>
      <c r="O28" s="6">
        <v>13435</v>
      </c>
      <c r="P28" s="6">
        <v>10643</v>
      </c>
      <c r="Q28" s="6">
        <v>9697</v>
      </c>
      <c r="R28" s="6">
        <v>28037</v>
      </c>
      <c r="S28" s="23"/>
      <c r="T28" s="23"/>
      <c r="U28" s="23"/>
      <c r="V28">
        <v>140092</v>
      </c>
    </row>
    <row r="29" spans="1:22" x14ac:dyDescent="0.25">
      <c r="A29">
        <v>2006</v>
      </c>
      <c r="B29" t="s">
        <v>40</v>
      </c>
      <c r="C29" t="s">
        <v>47</v>
      </c>
      <c r="D29" s="2">
        <v>0.93331854808900705</v>
      </c>
      <c r="E29" s="2">
        <v>0.84142825460190707</v>
      </c>
      <c r="F29" s="2">
        <v>0.32764101426776099</v>
      </c>
      <c r="G29" s="2">
        <v>0.25105344865823898</v>
      </c>
      <c r="H29" s="2">
        <v>8.7380793967620302E-2</v>
      </c>
      <c r="I29" s="2">
        <v>0.41576107045168897</v>
      </c>
      <c r="J29" s="24">
        <f>S29/V29</f>
        <v>0.25024026022030016</v>
      </c>
      <c r="K29" s="24">
        <f>T29/V29</f>
        <v>0.21216825608043172</v>
      </c>
      <c r="L29" s="24">
        <f>U29/V29</f>
        <v>0.82575589561617502</v>
      </c>
      <c r="M29" s="6">
        <v>12625</v>
      </c>
      <c r="N29" s="6">
        <v>11382</v>
      </c>
      <c r="O29" s="6">
        <v>4432</v>
      </c>
      <c r="P29" s="6">
        <v>3396</v>
      </c>
      <c r="Q29" s="6">
        <v>1182</v>
      </c>
      <c r="R29" s="6">
        <v>5624</v>
      </c>
      <c r="S29" s="22">
        <v>3385</v>
      </c>
      <c r="T29" s="22">
        <v>2870</v>
      </c>
      <c r="U29" s="22">
        <v>11170</v>
      </c>
      <c r="V29">
        <v>13527</v>
      </c>
    </row>
    <row r="30" spans="1:22" x14ac:dyDescent="0.25">
      <c r="A30">
        <v>2007</v>
      </c>
      <c r="B30" t="s">
        <v>40</v>
      </c>
      <c r="C30" t="s">
        <v>47</v>
      </c>
      <c r="D30" s="2">
        <v>0.93648428074657597</v>
      </c>
      <c r="E30" s="2">
        <v>0.83237527499822606</v>
      </c>
      <c r="F30" s="2">
        <v>0.325243062947981</v>
      </c>
      <c r="G30" s="2">
        <v>0.24639841033283702</v>
      </c>
      <c r="H30" s="2">
        <v>8.2251082251082297E-2</v>
      </c>
      <c r="I30" s="2">
        <v>0.41352636434603601</v>
      </c>
      <c r="J30" s="24">
        <f t="shared" ref="J30:J38" si="6">S30/V30</f>
        <v>0.24767582144631325</v>
      </c>
      <c r="K30" s="24">
        <f t="shared" ref="K30:K36" si="7">T30/V30</f>
        <v>0.20970832446242282</v>
      </c>
      <c r="L30" s="24">
        <f t="shared" ref="L30:L38" si="8">U30/V30</f>
        <v>0.82818820523738557</v>
      </c>
      <c r="M30" s="6">
        <v>13196</v>
      </c>
      <c r="N30" s="6">
        <v>11729</v>
      </c>
      <c r="O30" s="6">
        <v>4583</v>
      </c>
      <c r="P30" s="6">
        <v>3472</v>
      </c>
      <c r="Q30" s="6">
        <v>1159</v>
      </c>
      <c r="R30" s="6">
        <v>5827</v>
      </c>
      <c r="S30" s="22">
        <v>3490</v>
      </c>
      <c r="T30" s="22">
        <v>2955</v>
      </c>
      <c r="U30" s="22">
        <v>11670</v>
      </c>
      <c r="V30">
        <v>14091</v>
      </c>
    </row>
    <row r="31" spans="1:22" x14ac:dyDescent="0.25">
      <c r="A31">
        <v>2008</v>
      </c>
      <c r="B31" t="s">
        <v>40</v>
      </c>
      <c r="C31" t="s">
        <v>47</v>
      </c>
      <c r="D31" s="2">
        <v>0.94971122693337096</v>
      </c>
      <c r="E31" s="2">
        <v>0.84500164342395612</v>
      </c>
      <c r="F31" s="2">
        <v>0.35981593651688004</v>
      </c>
      <c r="G31" s="2">
        <v>0.25895666056252098</v>
      </c>
      <c r="H31" s="2">
        <v>8.0621683805230798E-2</v>
      </c>
      <c r="I31" s="2">
        <v>0.44358360332441199</v>
      </c>
      <c r="J31" s="24">
        <f t="shared" si="6"/>
        <v>0.24886134197304785</v>
      </c>
      <c r="K31" s="24">
        <f t="shared" si="7"/>
        <v>0.21247124008076254</v>
      </c>
      <c r="L31" s="24">
        <f t="shared" si="8"/>
        <v>0.82429450157299156</v>
      </c>
      <c r="M31" s="6">
        <v>20226</v>
      </c>
      <c r="N31" s="6">
        <v>17996</v>
      </c>
      <c r="O31" s="6">
        <v>7663</v>
      </c>
      <c r="P31" s="6">
        <v>5515</v>
      </c>
      <c r="Q31" s="6">
        <v>1717</v>
      </c>
      <c r="R31" s="6">
        <v>9447</v>
      </c>
      <c r="S31" s="22">
        <v>5300</v>
      </c>
      <c r="T31" s="22">
        <v>4525</v>
      </c>
      <c r="U31" s="22">
        <v>17555</v>
      </c>
      <c r="V31">
        <v>21297</v>
      </c>
    </row>
    <row r="32" spans="1:22" x14ac:dyDescent="0.25">
      <c r="A32">
        <v>2009</v>
      </c>
      <c r="B32" t="s">
        <v>40</v>
      </c>
      <c r="C32" t="s">
        <v>47</v>
      </c>
      <c r="D32" s="2">
        <v>0.94855908801246203</v>
      </c>
      <c r="E32" s="2">
        <v>0.82422289881753197</v>
      </c>
      <c r="F32" s="2">
        <v>0.33562274304326301</v>
      </c>
      <c r="G32" s="2">
        <v>0.24070664872902403</v>
      </c>
      <c r="H32" s="2">
        <v>7.1656163704595294E-2</v>
      </c>
      <c r="I32" s="2">
        <v>0.41421794236352</v>
      </c>
      <c r="J32" s="24">
        <f t="shared" si="6"/>
        <v>0.23454648445797635</v>
      </c>
      <c r="K32" s="24">
        <f t="shared" si="7"/>
        <v>0.20073638745309069</v>
      </c>
      <c r="L32" s="24">
        <f t="shared" si="8"/>
        <v>0.81108829568788499</v>
      </c>
      <c r="M32" s="6">
        <v>26793</v>
      </c>
      <c r="N32" s="6">
        <v>23281</v>
      </c>
      <c r="O32" s="6">
        <v>9480</v>
      </c>
      <c r="P32" s="6">
        <v>6799</v>
      </c>
      <c r="Q32" s="6">
        <v>2024</v>
      </c>
      <c r="R32" s="6">
        <v>11700</v>
      </c>
      <c r="S32" s="22">
        <v>6625</v>
      </c>
      <c r="T32" s="22">
        <v>5670</v>
      </c>
      <c r="U32" s="22">
        <v>22910</v>
      </c>
      <c r="V32">
        <v>28246</v>
      </c>
    </row>
    <row r="33" spans="1:22" x14ac:dyDescent="0.25">
      <c r="A33">
        <v>2010</v>
      </c>
      <c r="B33" t="s">
        <v>40</v>
      </c>
      <c r="C33" t="s">
        <v>47</v>
      </c>
      <c r="D33" s="2">
        <v>0.94564767218067103</v>
      </c>
      <c r="E33" s="2">
        <v>0.80843910639023508</v>
      </c>
      <c r="F33" s="2">
        <v>0.33527419787073398</v>
      </c>
      <c r="G33" s="2">
        <v>0.23387823714278799</v>
      </c>
      <c r="H33" s="2">
        <v>6.8287572782420106E-2</v>
      </c>
      <c r="I33" s="2">
        <v>0.40889711793797401</v>
      </c>
      <c r="J33" s="24">
        <f t="shared" si="6"/>
        <v>0.2255950495773138</v>
      </c>
      <c r="K33" s="24">
        <f t="shared" si="7"/>
        <v>0.19087874875143129</v>
      </c>
      <c r="L33" s="24">
        <f t="shared" si="8"/>
        <v>0.78458839866494501</v>
      </c>
      <c r="M33" s="6">
        <v>38816</v>
      </c>
      <c r="N33" s="6">
        <v>33184</v>
      </c>
      <c r="O33" s="6">
        <v>13762</v>
      </c>
      <c r="P33" s="6">
        <v>9600</v>
      </c>
      <c r="Q33" s="6">
        <v>2803</v>
      </c>
      <c r="R33" s="6">
        <v>16784</v>
      </c>
      <c r="S33" s="22">
        <v>9260</v>
      </c>
      <c r="T33" s="22">
        <v>7835</v>
      </c>
      <c r="U33" s="22">
        <v>32205</v>
      </c>
      <c r="V33">
        <v>41047</v>
      </c>
    </row>
    <row r="34" spans="1:22" x14ac:dyDescent="0.25">
      <c r="A34">
        <v>2011</v>
      </c>
      <c r="B34" t="s">
        <v>40</v>
      </c>
      <c r="C34" t="s">
        <v>47</v>
      </c>
      <c r="D34" s="2">
        <v>0.94707797363823998</v>
      </c>
      <c r="E34" s="2">
        <v>0.80861918373828801</v>
      </c>
      <c r="F34" s="2">
        <v>0.32362632999841201</v>
      </c>
      <c r="G34" s="2">
        <v>0.23100285850405</v>
      </c>
      <c r="H34" s="2">
        <v>6.2529776083849409E-2</v>
      </c>
      <c r="I34" s="2">
        <v>0.39479117039860201</v>
      </c>
      <c r="J34" s="24">
        <f t="shared" si="6"/>
        <v>0.22193107829124981</v>
      </c>
      <c r="K34" s="24">
        <f t="shared" si="7"/>
        <v>0.18222963315864699</v>
      </c>
      <c r="L34" s="24">
        <f t="shared" si="8"/>
        <v>0.78132444020962366</v>
      </c>
      <c r="M34" s="6">
        <v>47710</v>
      </c>
      <c r="N34" s="6">
        <v>40735</v>
      </c>
      <c r="O34" s="6">
        <v>16303</v>
      </c>
      <c r="P34" s="6">
        <v>11637</v>
      </c>
      <c r="Q34" s="6">
        <v>3150</v>
      </c>
      <c r="R34" s="6">
        <v>19888</v>
      </c>
      <c r="S34" s="22">
        <v>11180</v>
      </c>
      <c r="T34" s="22">
        <v>9180</v>
      </c>
      <c r="U34" s="22">
        <v>39360</v>
      </c>
      <c r="V34">
        <v>50376</v>
      </c>
    </row>
    <row r="35" spans="1:22" x14ac:dyDescent="0.25">
      <c r="A35">
        <v>2012</v>
      </c>
      <c r="B35" t="s">
        <v>40</v>
      </c>
      <c r="C35" t="s">
        <v>47</v>
      </c>
      <c r="D35" s="2">
        <v>0.95455478397701199</v>
      </c>
      <c r="E35" s="2">
        <v>0.80000342079157094</v>
      </c>
      <c r="F35" s="2">
        <v>0.30674238018677502</v>
      </c>
      <c r="G35" s="2">
        <v>0.22029897718331998</v>
      </c>
      <c r="H35" s="2">
        <v>6.1899223480313299E-2</v>
      </c>
      <c r="I35" s="2">
        <v>0.38230766599391103</v>
      </c>
      <c r="J35" s="24">
        <f t="shared" si="6"/>
        <v>0.21739130434782608</v>
      </c>
      <c r="K35" s="24">
        <f t="shared" si="7"/>
        <v>0.17326309307973864</v>
      </c>
      <c r="L35" s="24">
        <f t="shared" si="8"/>
        <v>0.7798549584373824</v>
      </c>
      <c r="M35" s="6">
        <v>55809</v>
      </c>
      <c r="N35" s="6">
        <v>46773</v>
      </c>
      <c r="O35" s="6">
        <v>17934</v>
      </c>
      <c r="P35" s="6">
        <v>12880</v>
      </c>
      <c r="Q35" s="6">
        <v>3619</v>
      </c>
      <c r="R35" s="6">
        <v>22352</v>
      </c>
      <c r="S35" s="22">
        <v>12710</v>
      </c>
      <c r="T35" s="22">
        <v>10130</v>
      </c>
      <c r="U35" s="22">
        <v>45595</v>
      </c>
      <c r="V35">
        <v>58466</v>
      </c>
    </row>
    <row r="36" spans="1:22" x14ac:dyDescent="0.25">
      <c r="A36">
        <v>2013</v>
      </c>
      <c r="B36" t="s">
        <v>40</v>
      </c>
      <c r="C36" t="s">
        <v>47</v>
      </c>
      <c r="D36" s="2">
        <v>0.95327542032413104</v>
      </c>
      <c r="E36" s="2">
        <v>0.79625839511226304</v>
      </c>
      <c r="F36" s="2">
        <v>0.28146935310259097</v>
      </c>
      <c r="G36" s="2">
        <v>0.195160776822668</v>
      </c>
      <c r="H36" s="2">
        <v>5.5714740528494101E-2</v>
      </c>
      <c r="I36" s="2">
        <v>0.35123785267051699</v>
      </c>
      <c r="J36" s="24">
        <f t="shared" si="6"/>
        <v>0.20383256772941585</v>
      </c>
      <c r="K36" s="24">
        <f t="shared" si="7"/>
        <v>0.13886993829687239</v>
      </c>
      <c r="L36" s="24">
        <f t="shared" si="8"/>
        <v>0.77091008323100019</v>
      </c>
      <c r="M36" s="6">
        <v>62879</v>
      </c>
      <c r="N36" s="6">
        <v>52522</v>
      </c>
      <c r="O36" s="6">
        <v>18566</v>
      </c>
      <c r="P36" s="6">
        <v>12873</v>
      </c>
      <c r="Q36" s="6">
        <v>3675</v>
      </c>
      <c r="R36" s="6">
        <v>23168</v>
      </c>
      <c r="S36" s="22">
        <v>13445</v>
      </c>
      <c r="T36" s="22">
        <v>9160</v>
      </c>
      <c r="U36" s="22">
        <v>50850</v>
      </c>
      <c r="V36">
        <v>65961</v>
      </c>
    </row>
    <row r="37" spans="1:22" x14ac:dyDescent="0.25">
      <c r="A37">
        <v>2014</v>
      </c>
      <c r="B37" t="s">
        <v>40</v>
      </c>
      <c r="C37" t="s">
        <v>47</v>
      </c>
      <c r="D37" s="2">
        <v>0.95390669740532408</v>
      </c>
      <c r="E37" s="2">
        <v>0.79307205474222098</v>
      </c>
      <c r="F37" s="2">
        <v>0.27879179454046199</v>
      </c>
      <c r="G37" s="2">
        <v>0.192185136782132</v>
      </c>
      <c r="H37" s="2">
        <v>5.3773072348423698E-2</v>
      </c>
      <c r="I37" s="2">
        <v>0.34937812954288505</v>
      </c>
      <c r="J37" s="24">
        <f t="shared" si="6"/>
        <v>0.19985022246369363</v>
      </c>
      <c r="K37" s="25"/>
      <c r="L37" s="24">
        <f t="shared" si="8"/>
        <v>0.76269070938752737</v>
      </c>
      <c r="M37" s="6">
        <v>64962</v>
      </c>
      <c r="N37" s="6">
        <v>54009</v>
      </c>
      <c r="O37" s="6">
        <v>18986</v>
      </c>
      <c r="P37" s="6">
        <v>13088</v>
      </c>
      <c r="Q37" s="6">
        <v>3662</v>
      </c>
      <c r="R37" s="6">
        <v>23793</v>
      </c>
      <c r="S37" s="22">
        <v>13610</v>
      </c>
      <c r="T37" s="23"/>
      <c r="U37" s="22">
        <v>51940</v>
      </c>
      <c r="V37">
        <v>68101</v>
      </c>
    </row>
    <row r="38" spans="1:22" x14ac:dyDescent="0.25">
      <c r="A38">
        <v>2015</v>
      </c>
      <c r="B38" t="s">
        <v>40</v>
      </c>
      <c r="C38" t="s">
        <v>47</v>
      </c>
      <c r="D38" s="2">
        <v>0.95700828881382194</v>
      </c>
      <c r="E38" s="2">
        <v>0.79883629220672903</v>
      </c>
      <c r="F38" s="2">
        <v>0.28878405928659601</v>
      </c>
      <c r="G38" s="2">
        <v>0.207666780755666</v>
      </c>
      <c r="H38" s="2">
        <v>5.7039539278858298E-2</v>
      </c>
      <c r="I38" s="2">
        <v>0.36554115388621899</v>
      </c>
      <c r="J38" s="24">
        <f t="shared" si="6"/>
        <v>0.19338085388175419</v>
      </c>
      <c r="K38" s="25"/>
      <c r="L38" s="24">
        <f t="shared" si="8"/>
        <v>0.72835905296209769</v>
      </c>
      <c r="M38" s="6">
        <v>64310</v>
      </c>
      <c r="N38" s="6">
        <v>53681</v>
      </c>
      <c r="O38" s="6">
        <v>19406</v>
      </c>
      <c r="P38" s="6">
        <v>13955</v>
      </c>
      <c r="Q38" s="6">
        <v>3833</v>
      </c>
      <c r="R38" s="6">
        <v>24564</v>
      </c>
      <c r="S38" s="22">
        <v>12995</v>
      </c>
      <c r="T38" s="23"/>
      <c r="U38" s="22">
        <v>48945</v>
      </c>
      <c r="V38">
        <v>67199</v>
      </c>
    </row>
    <row r="39" spans="1:22" x14ac:dyDescent="0.25">
      <c r="A39">
        <v>2016</v>
      </c>
      <c r="B39" t="s">
        <v>40</v>
      </c>
      <c r="C39" t="s">
        <v>47</v>
      </c>
      <c r="D39" s="2">
        <v>0.94253662669256999</v>
      </c>
      <c r="E39" s="2">
        <v>0.79145791034311497</v>
      </c>
      <c r="F39" s="2">
        <v>0.30699230218664597</v>
      </c>
      <c r="G39" s="2">
        <v>0.22528154715823601</v>
      </c>
      <c r="H39" s="2">
        <v>6.2312849651626499E-2</v>
      </c>
      <c r="I39" s="2">
        <v>0.38681877273192</v>
      </c>
      <c r="J39" s="25"/>
      <c r="K39" s="25"/>
      <c r="L39" s="25"/>
      <c r="M39" s="6">
        <v>64527</v>
      </c>
      <c r="N39" s="6">
        <v>54184</v>
      </c>
      <c r="O39" s="6">
        <v>21017</v>
      </c>
      <c r="P39" s="6">
        <v>15423</v>
      </c>
      <c r="Q39" s="6">
        <v>4266</v>
      </c>
      <c r="R39" s="6">
        <v>26482</v>
      </c>
      <c r="S39" s="23"/>
      <c r="T39" s="23"/>
      <c r="U39" s="23"/>
      <c r="V39">
        <v>68461</v>
      </c>
    </row>
    <row r="40" spans="1:22" x14ac:dyDescent="0.25">
      <c r="A40">
        <v>2017</v>
      </c>
      <c r="B40" t="s">
        <v>40</v>
      </c>
      <c r="C40" t="s">
        <v>47</v>
      </c>
      <c r="D40" s="2">
        <v>0.90621840972763801</v>
      </c>
      <c r="E40" s="2">
        <v>0.76258556450914095</v>
      </c>
      <c r="F40" s="2">
        <v>0.315339514195766</v>
      </c>
      <c r="G40" s="2">
        <v>0.241472431620599</v>
      </c>
      <c r="H40" s="2">
        <v>6.3108338387776894E-2</v>
      </c>
      <c r="I40" s="2">
        <v>0.39665829073159498</v>
      </c>
      <c r="J40" s="25"/>
      <c r="K40" s="25"/>
      <c r="L40" s="25"/>
      <c r="M40" s="6">
        <v>62752</v>
      </c>
      <c r="N40" s="6">
        <v>52806</v>
      </c>
      <c r="O40" s="6">
        <v>21836</v>
      </c>
      <c r="P40" s="6">
        <v>16721</v>
      </c>
      <c r="Q40" s="6">
        <v>4370</v>
      </c>
      <c r="R40" s="6">
        <v>27467</v>
      </c>
      <c r="S40" s="23"/>
      <c r="T40" s="23"/>
      <c r="U40" s="23"/>
      <c r="V40">
        <v>69246</v>
      </c>
    </row>
    <row r="41" spans="1:22" x14ac:dyDescent="0.25">
      <c r="A41">
        <v>2006</v>
      </c>
      <c r="B41" t="s">
        <v>39</v>
      </c>
      <c r="C41" t="s">
        <v>47</v>
      </c>
      <c r="D41" s="2">
        <v>0.90545150392805995</v>
      </c>
      <c r="E41" s="2">
        <v>0.80685835107650805</v>
      </c>
      <c r="F41" s="2">
        <v>0.223405448484362</v>
      </c>
      <c r="G41" s="2">
        <v>0.148342416800509</v>
      </c>
      <c r="H41" s="2">
        <v>4.2913053719340899E-2</v>
      </c>
      <c r="I41" s="2">
        <v>0.27868697900011702</v>
      </c>
      <c r="J41" s="24">
        <f>S41/V41</f>
        <v>0.17520514526502551</v>
      </c>
      <c r="K41" s="24">
        <f>T41/V41</f>
        <v>0.14933096769424115</v>
      </c>
      <c r="L41" s="24">
        <f>U41/V41</f>
        <v>0.77844311377245512</v>
      </c>
      <c r="M41" s="6">
        <v>12248</v>
      </c>
      <c r="N41" s="6">
        <v>10914</v>
      </c>
      <c r="O41" s="6">
        <v>3022</v>
      </c>
      <c r="P41" s="6">
        <v>2007</v>
      </c>
      <c r="Q41" s="6">
        <v>580</v>
      </c>
      <c r="R41" s="6">
        <v>3770</v>
      </c>
      <c r="S41" s="22">
        <v>2370</v>
      </c>
      <c r="T41" s="22">
        <v>2020</v>
      </c>
      <c r="U41" s="22">
        <v>10530</v>
      </c>
      <c r="V41">
        <v>13527</v>
      </c>
    </row>
    <row r="42" spans="1:22" x14ac:dyDescent="0.25">
      <c r="A42">
        <v>2007</v>
      </c>
      <c r="B42" t="s">
        <v>39</v>
      </c>
      <c r="C42" t="s">
        <v>47</v>
      </c>
      <c r="D42" s="2">
        <v>0.90908163521579599</v>
      </c>
      <c r="E42" s="2">
        <v>0.80298990084594701</v>
      </c>
      <c r="F42" s="2">
        <v>0.209218054472179</v>
      </c>
      <c r="G42" s="2">
        <v>0.14369298349062201</v>
      </c>
      <c r="H42" s="2">
        <v>4.4838739594089301E-2</v>
      </c>
      <c r="I42" s="2">
        <v>0.26725526706358299</v>
      </c>
      <c r="J42" s="24">
        <f t="shared" ref="J42:J50" si="9">S42/V42</f>
        <v>0.1759988645234547</v>
      </c>
      <c r="K42" s="24">
        <f t="shared" ref="K42:K48" si="10">T42/V42</f>
        <v>0.14974096941310056</v>
      </c>
      <c r="L42" s="24">
        <f t="shared" ref="L42:L50" si="11">U42/V42</f>
        <v>0.78205947058406078</v>
      </c>
      <c r="M42" s="6">
        <v>12810</v>
      </c>
      <c r="N42" s="6">
        <v>11315</v>
      </c>
      <c r="O42" s="6">
        <v>2948</v>
      </c>
      <c r="P42" s="6">
        <v>2025</v>
      </c>
      <c r="Q42" s="6">
        <v>632</v>
      </c>
      <c r="R42" s="6">
        <v>3766</v>
      </c>
      <c r="S42" s="22">
        <v>2480</v>
      </c>
      <c r="T42" s="22">
        <v>2110</v>
      </c>
      <c r="U42" s="22">
        <v>11020</v>
      </c>
      <c r="V42">
        <v>14091</v>
      </c>
    </row>
    <row r="43" spans="1:22" x14ac:dyDescent="0.25">
      <c r="A43">
        <v>2008</v>
      </c>
      <c r="B43" t="s">
        <v>39</v>
      </c>
      <c r="C43" t="s">
        <v>47</v>
      </c>
      <c r="D43" s="2">
        <v>0.92111754262471501</v>
      </c>
      <c r="E43" s="2">
        <v>0.809799427846433</v>
      </c>
      <c r="F43" s="2">
        <v>0.212400802553045</v>
      </c>
      <c r="G43" s="2">
        <v>0.13487367705442399</v>
      </c>
      <c r="H43" s="2">
        <v>4.0459442151167098E-2</v>
      </c>
      <c r="I43" s="2">
        <v>0.26653724058057299</v>
      </c>
      <c r="J43" s="24">
        <f t="shared" si="9"/>
        <v>0.170211766915528</v>
      </c>
      <c r="K43" s="24">
        <f t="shared" si="10"/>
        <v>0.14579518242005915</v>
      </c>
      <c r="L43" s="24">
        <f t="shared" si="11"/>
        <v>0.77616565713480767</v>
      </c>
      <c r="M43" s="6">
        <v>19617</v>
      </c>
      <c r="N43" s="6">
        <v>17246</v>
      </c>
      <c r="O43" s="6">
        <v>4523</v>
      </c>
      <c r="P43" s="6">
        <v>2872</v>
      </c>
      <c r="Q43" s="6">
        <v>862</v>
      </c>
      <c r="R43" s="6">
        <v>5676</v>
      </c>
      <c r="S43" s="22">
        <v>3625</v>
      </c>
      <c r="T43" s="22">
        <v>3105</v>
      </c>
      <c r="U43" s="22">
        <v>16530</v>
      </c>
      <c r="V43">
        <v>21297</v>
      </c>
    </row>
    <row r="44" spans="1:22" x14ac:dyDescent="0.25">
      <c r="A44">
        <v>2009</v>
      </c>
      <c r="B44" t="s">
        <v>39</v>
      </c>
      <c r="C44" t="s">
        <v>47</v>
      </c>
      <c r="D44" s="2">
        <v>0.92738790518589098</v>
      </c>
      <c r="E44" s="2">
        <v>0.80284138326295695</v>
      </c>
      <c r="F44" s="2">
        <v>0.202064339703312</v>
      </c>
      <c r="G44" s="2">
        <v>0.12866337840283201</v>
      </c>
      <c r="H44" s="2">
        <v>3.7866513588400798E-2</v>
      </c>
      <c r="I44" s="2">
        <v>0.25425067666794898</v>
      </c>
      <c r="J44" s="24">
        <f t="shared" si="9"/>
        <v>0.16214685265170289</v>
      </c>
      <c r="K44" s="24">
        <f t="shared" si="10"/>
        <v>0.14037385824541529</v>
      </c>
      <c r="L44" s="24">
        <f t="shared" si="11"/>
        <v>0.76966650145153293</v>
      </c>
      <c r="M44" s="6">
        <v>26195</v>
      </c>
      <c r="N44" s="6">
        <v>22677</v>
      </c>
      <c r="O44" s="6">
        <v>5708</v>
      </c>
      <c r="P44" s="6">
        <v>3634</v>
      </c>
      <c r="Q44" s="6">
        <v>1070</v>
      </c>
      <c r="R44" s="6">
        <v>7182</v>
      </c>
      <c r="S44" s="22">
        <v>4580</v>
      </c>
      <c r="T44" s="22">
        <v>3965</v>
      </c>
      <c r="U44" s="22">
        <v>21740</v>
      </c>
      <c r="V44">
        <v>28246</v>
      </c>
    </row>
    <row r="45" spans="1:22" x14ac:dyDescent="0.25">
      <c r="A45">
        <v>2010</v>
      </c>
      <c r="B45" t="s">
        <v>39</v>
      </c>
      <c r="C45" t="s">
        <v>47</v>
      </c>
      <c r="D45" s="2">
        <v>0.92268652629321302</v>
      </c>
      <c r="E45" s="2">
        <v>0.78180754134359798</v>
      </c>
      <c r="F45" s="2">
        <v>0.16178683039953801</v>
      </c>
      <c r="G45" s="2">
        <v>9.8088058519196497E-2</v>
      </c>
      <c r="H45" s="2">
        <v>2.9645794469823301E-2</v>
      </c>
      <c r="I45" s="2">
        <v>0.20864232350770501</v>
      </c>
      <c r="J45" s="24">
        <f t="shared" si="9"/>
        <v>0.13776889906692327</v>
      </c>
      <c r="K45" s="24">
        <f t="shared" si="10"/>
        <v>0.11572100275294175</v>
      </c>
      <c r="L45" s="24">
        <f t="shared" si="11"/>
        <v>0.7408580407825176</v>
      </c>
      <c r="M45" s="6">
        <v>37874</v>
      </c>
      <c r="N45" s="6">
        <v>32091</v>
      </c>
      <c r="O45" s="6">
        <v>6641</v>
      </c>
      <c r="P45" s="6">
        <v>4026</v>
      </c>
      <c r="Q45" s="6">
        <v>1217</v>
      </c>
      <c r="R45" s="6">
        <v>8564</v>
      </c>
      <c r="S45" s="22">
        <v>5655</v>
      </c>
      <c r="T45" s="22">
        <v>4750</v>
      </c>
      <c r="U45" s="22">
        <v>30410</v>
      </c>
      <c r="V45">
        <v>41047</v>
      </c>
    </row>
    <row r="46" spans="1:22" x14ac:dyDescent="0.25">
      <c r="A46">
        <v>2011</v>
      </c>
      <c r="B46" t="s">
        <v>39</v>
      </c>
      <c r="C46" t="s">
        <v>47</v>
      </c>
      <c r="D46" s="2">
        <v>0.92239706439483404</v>
      </c>
      <c r="E46" s="2">
        <v>0.77940794239148303</v>
      </c>
      <c r="F46" s="2">
        <v>0.15671513944499199</v>
      </c>
      <c r="G46" s="2">
        <v>9.7914318601512396E-2</v>
      </c>
      <c r="H46" s="2">
        <v>2.7437164472864799E-2</v>
      </c>
      <c r="I46" s="2">
        <v>0.204239183406979</v>
      </c>
      <c r="J46" s="24">
        <f t="shared" si="9"/>
        <v>0.13319834841988248</v>
      </c>
      <c r="K46" s="24">
        <f t="shared" si="10"/>
        <v>0.10987374940447832</v>
      </c>
      <c r="L46" s="24">
        <f t="shared" si="11"/>
        <v>0.74172224868985226</v>
      </c>
      <c r="M46" s="6">
        <v>46467</v>
      </c>
      <c r="N46" s="6">
        <v>39263</v>
      </c>
      <c r="O46" s="6">
        <v>7895</v>
      </c>
      <c r="P46" s="6">
        <v>4933</v>
      </c>
      <c r="Q46" s="6">
        <v>1382</v>
      </c>
      <c r="R46" s="6">
        <v>10289</v>
      </c>
      <c r="S46" s="22">
        <v>6710</v>
      </c>
      <c r="T46" s="22">
        <v>5535</v>
      </c>
      <c r="U46" s="22">
        <v>37365</v>
      </c>
      <c r="V46">
        <v>50376</v>
      </c>
    </row>
    <row r="47" spans="1:22" x14ac:dyDescent="0.25">
      <c r="A47">
        <v>2012</v>
      </c>
      <c r="B47" t="s">
        <v>39</v>
      </c>
      <c r="C47" t="s">
        <v>47</v>
      </c>
      <c r="D47" s="2">
        <v>0.93282959256325804</v>
      </c>
      <c r="E47" s="2">
        <v>0.76509998444876304</v>
      </c>
      <c r="F47" s="2">
        <v>0.141069993731889</v>
      </c>
      <c r="G47" s="2">
        <v>8.49819145751496E-2</v>
      </c>
      <c r="H47" s="2">
        <v>2.3053377031080499E-2</v>
      </c>
      <c r="I47" s="2">
        <v>0.18678255019508699</v>
      </c>
      <c r="J47" s="24">
        <f t="shared" si="9"/>
        <v>0.12981904012588513</v>
      </c>
      <c r="K47" s="24">
        <f t="shared" si="10"/>
        <v>0.10253822734580782</v>
      </c>
      <c r="L47" s="24">
        <f t="shared" si="11"/>
        <v>0.73581226695857427</v>
      </c>
      <c r="M47" s="6">
        <v>54539</v>
      </c>
      <c r="N47" s="6">
        <v>44732</v>
      </c>
      <c r="O47" s="6">
        <v>8248</v>
      </c>
      <c r="P47" s="6">
        <v>4969</v>
      </c>
      <c r="Q47" s="6">
        <v>1348</v>
      </c>
      <c r="R47" s="6">
        <v>10920</v>
      </c>
      <c r="S47" s="22">
        <v>7590</v>
      </c>
      <c r="T47" s="22">
        <v>5995</v>
      </c>
      <c r="U47" s="22">
        <v>43020</v>
      </c>
      <c r="V47">
        <v>58466</v>
      </c>
    </row>
    <row r="48" spans="1:22" x14ac:dyDescent="0.25">
      <c r="A48">
        <v>2013</v>
      </c>
      <c r="B48" t="s">
        <v>39</v>
      </c>
      <c r="C48" t="s">
        <v>47</v>
      </c>
      <c r="D48" s="2">
        <v>0.93014180437690797</v>
      </c>
      <c r="E48" s="2">
        <v>0.75936457761850196</v>
      </c>
      <c r="F48" s="2">
        <v>0.12748650076292201</v>
      </c>
      <c r="G48" s="2">
        <v>7.8641217160419594E-2</v>
      </c>
      <c r="H48" s="2">
        <v>2.37259639938684E-2</v>
      </c>
      <c r="I48" s="2">
        <v>0.17528128133277501</v>
      </c>
      <c r="J48" s="24">
        <f t="shared" si="9"/>
        <v>0.12257242916268704</v>
      </c>
      <c r="K48" s="24">
        <f t="shared" si="10"/>
        <v>8.4443838025499915E-2</v>
      </c>
      <c r="L48" s="24">
        <f t="shared" si="11"/>
        <v>0.72353360318976367</v>
      </c>
      <c r="M48" s="6">
        <v>61353</v>
      </c>
      <c r="N48" s="6">
        <v>50088</v>
      </c>
      <c r="O48" s="6">
        <v>8409</v>
      </c>
      <c r="P48" s="6">
        <v>5187</v>
      </c>
      <c r="Q48" s="6">
        <v>1565</v>
      </c>
      <c r="R48" s="6">
        <v>11562</v>
      </c>
      <c r="S48" s="22">
        <v>8085</v>
      </c>
      <c r="T48" s="22">
        <v>5570</v>
      </c>
      <c r="U48" s="22">
        <v>47725</v>
      </c>
      <c r="V48">
        <v>65961</v>
      </c>
    </row>
    <row r="49" spans="1:22" x14ac:dyDescent="0.25">
      <c r="A49">
        <v>2014</v>
      </c>
      <c r="B49" t="s">
        <v>39</v>
      </c>
      <c r="C49" t="s">
        <v>47</v>
      </c>
      <c r="D49" s="2">
        <v>0.918259537012729</v>
      </c>
      <c r="E49" s="2">
        <v>0.74425567332436204</v>
      </c>
      <c r="F49" s="2">
        <v>0.111932706070829</v>
      </c>
      <c r="G49" s="2">
        <v>6.8313133976254603E-2</v>
      </c>
      <c r="H49" s="2">
        <v>1.96324331340158E-2</v>
      </c>
      <c r="I49" s="2">
        <v>0.15639398545050601</v>
      </c>
      <c r="J49" s="24">
        <f t="shared" si="9"/>
        <v>0.11563706847182861</v>
      </c>
      <c r="K49" s="25"/>
      <c r="L49" s="24">
        <f t="shared" si="11"/>
        <v>0.69793395104330336</v>
      </c>
      <c r="M49" s="6">
        <v>62534</v>
      </c>
      <c r="N49" s="6">
        <v>50685</v>
      </c>
      <c r="O49" s="6">
        <v>7623</v>
      </c>
      <c r="P49" s="6">
        <v>4652</v>
      </c>
      <c r="Q49" s="6">
        <v>1337</v>
      </c>
      <c r="R49" s="6">
        <v>10651</v>
      </c>
      <c r="S49" s="22">
        <v>7875</v>
      </c>
      <c r="T49" s="23"/>
      <c r="U49" s="22">
        <v>47530</v>
      </c>
      <c r="V49">
        <v>68101</v>
      </c>
    </row>
    <row r="50" spans="1:22" x14ac:dyDescent="0.25">
      <c r="A50">
        <v>2015</v>
      </c>
      <c r="B50" t="s">
        <v>39</v>
      </c>
      <c r="C50" t="s">
        <v>47</v>
      </c>
      <c r="D50" s="2">
        <v>0.92533967763117098</v>
      </c>
      <c r="E50" s="2">
        <v>0.74695015521482899</v>
      </c>
      <c r="F50" s="2">
        <v>0.111707717617179</v>
      </c>
      <c r="G50" s="2">
        <v>7.07544494651699E-2</v>
      </c>
      <c r="H50" s="2">
        <v>1.96792757831072E-2</v>
      </c>
      <c r="I50" s="2">
        <v>0.15879085645280799</v>
      </c>
      <c r="J50" s="24">
        <f t="shared" si="9"/>
        <v>0.11131118022589621</v>
      </c>
      <c r="K50" s="25"/>
      <c r="L50" s="24">
        <f t="shared" si="11"/>
        <v>0.67441479783925351</v>
      </c>
      <c r="M50" s="6">
        <v>62182</v>
      </c>
      <c r="N50" s="6">
        <v>50194</v>
      </c>
      <c r="O50" s="6">
        <v>7507</v>
      </c>
      <c r="P50" s="6">
        <v>4755</v>
      </c>
      <c r="Q50" s="6">
        <v>1322</v>
      </c>
      <c r="R50" s="6">
        <v>10671</v>
      </c>
      <c r="S50" s="22">
        <v>7480</v>
      </c>
      <c r="T50" s="23"/>
      <c r="U50" s="22">
        <v>45320</v>
      </c>
      <c r="V50">
        <v>67199</v>
      </c>
    </row>
    <row r="51" spans="1:22" x14ac:dyDescent="0.25">
      <c r="A51">
        <v>2016</v>
      </c>
      <c r="B51" t="s">
        <v>39</v>
      </c>
      <c r="C51" t="s">
        <v>47</v>
      </c>
      <c r="D51" s="2">
        <v>0.91576616012922596</v>
      </c>
      <c r="E51" s="2">
        <v>0.74082372482239101</v>
      </c>
      <c r="F51" s="2">
        <v>0.117633095569823</v>
      </c>
      <c r="G51" s="2">
        <v>7.2824041994538305E-2</v>
      </c>
      <c r="H51" s="2">
        <v>2.02082916978133E-2</v>
      </c>
      <c r="I51" s="2">
        <v>0.16577209245313601</v>
      </c>
      <c r="J51" s="25"/>
      <c r="K51" s="25"/>
      <c r="L51" s="25"/>
      <c r="M51" s="6">
        <v>62694</v>
      </c>
      <c r="N51" s="6">
        <v>50718</v>
      </c>
      <c r="O51" s="6">
        <v>8053</v>
      </c>
      <c r="P51" s="6">
        <v>4986</v>
      </c>
      <c r="Q51" s="6">
        <v>1383</v>
      </c>
      <c r="R51" s="6">
        <v>11349</v>
      </c>
      <c r="S51" s="23"/>
      <c r="T51" s="23"/>
      <c r="U51" s="23"/>
      <c r="V51">
        <v>68461</v>
      </c>
    </row>
    <row r="52" spans="1:22" x14ac:dyDescent="0.25">
      <c r="A52">
        <v>2017</v>
      </c>
      <c r="B52" t="s">
        <v>39</v>
      </c>
      <c r="C52" t="s">
        <v>47</v>
      </c>
      <c r="D52" s="2">
        <v>0.89326845957967604</v>
      </c>
      <c r="E52" s="2">
        <v>0.72160660224311601</v>
      </c>
      <c r="F52" s="2">
        <v>0.13159075657347899</v>
      </c>
      <c r="G52" s="2">
        <v>8.4317397890862206E-2</v>
      </c>
      <c r="H52" s="2">
        <v>2.3697808330976001E-2</v>
      </c>
      <c r="I52" s="2">
        <v>0.1863082029351</v>
      </c>
      <c r="J52" s="25"/>
      <c r="K52" s="25"/>
      <c r="L52" s="25"/>
      <c r="M52" s="6">
        <v>61855</v>
      </c>
      <c r="N52" s="6">
        <v>49968</v>
      </c>
      <c r="O52" s="6">
        <v>9112</v>
      </c>
      <c r="P52" s="6">
        <v>5839</v>
      </c>
      <c r="Q52" s="6">
        <v>1641</v>
      </c>
      <c r="R52" s="6">
        <v>12901</v>
      </c>
      <c r="S52" s="23"/>
      <c r="T52" s="23"/>
      <c r="U52" s="23"/>
      <c r="V52">
        <v>69246</v>
      </c>
    </row>
    <row r="53" spans="1:22" x14ac:dyDescent="0.25">
      <c r="A53">
        <v>2006</v>
      </c>
      <c r="B53" t="s">
        <v>40</v>
      </c>
      <c r="C53" t="s">
        <v>46</v>
      </c>
      <c r="D53" s="2">
        <v>0.91570432653930101</v>
      </c>
      <c r="E53" s="2">
        <v>0.79990420946197605</v>
      </c>
      <c r="F53" s="2">
        <v>0.23085519663668802</v>
      </c>
      <c r="G53" s="2">
        <v>0.24107285402586298</v>
      </c>
      <c r="H53" s="2">
        <v>0.25560108562609796</v>
      </c>
      <c r="I53" s="2">
        <v>0.46708530679580595</v>
      </c>
      <c r="J53" s="24">
        <f>S53/V53</f>
        <v>0.39513596934702783</v>
      </c>
      <c r="K53" s="24">
        <f>T53/V53</f>
        <v>0.32488957479644509</v>
      </c>
      <c r="L53" s="24">
        <f>U53/V53</f>
        <v>0.78574849662072266</v>
      </c>
      <c r="M53" s="6">
        <v>17207</v>
      </c>
      <c r="N53" s="6">
        <v>15031</v>
      </c>
      <c r="O53" s="6">
        <v>4338</v>
      </c>
      <c r="P53" s="6">
        <v>4530</v>
      </c>
      <c r="Q53" s="6">
        <v>4803</v>
      </c>
      <c r="R53" s="6">
        <v>8777</v>
      </c>
      <c r="S53" s="22">
        <v>7425</v>
      </c>
      <c r="T53" s="22">
        <v>6105</v>
      </c>
      <c r="U53" s="22">
        <v>14765</v>
      </c>
      <c r="V53">
        <v>18791</v>
      </c>
    </row>
    <row r="54" spans="1:22" x14ac:dyDescent="0.25">
      <c r="A54">
        <v>2007</v>
      </c>
      <c r="B54" t="s">
        <v>40</v>
      </c>
      <c r="C54" t="s">
        <v>46</v>
      </c>
      <c r="D54" s="2">
        <v>0.91486546096162302</v>
      </c>
      <c r="E54" s="2">
        <v>0.79042297701318409</v>
      </c>
      <c r="F54" s="2">
        <v>0.22687840023526001</v>
      </c>
      <c r="G54" s="2">
        <v>0.238690388668333</v>
      </c>
      <c r="H54" s="2">
        <v>0.24824780669509403</v>
      </c>
      <c r="I54" s="2">
        <v>0.45777581728177202</v>
      </c>
      <c r="J54" s="24">
        <f t="shared" ref="J54:J62" si="12">S54/V54</f>
        <v>0.39503994510611184</v>
      </c>
      <c r="K54" s="24">
        <f t="shared" ref="K54:K60" si="13">T54/V54</f>
        <v>0.32446208890849387</v>
      </c>
      <c r="L54" s="24">
        <f t="shared" ref="L54:L62" si="14">U54/V54</f>
        <v>0.77635641817379797</v>
      </c>
      <c r="M54" s="6">
        <v>18666</v>
      </c>
      <c r="N54" s="6">
        <v>16127</v>
      </c>
      <c r="O54" s="6">
        <v>4629</v>
      </c>
      <c r="P54" s="6">
        <v>4870</v>
      </c>
      <c r="Q54" s="6">
        <v>5065</v>
      </c>
      <c r="R54" s="6">
        <v>9340</v>
      </c>
      <c r="S54" s="22">
        <v>8060</v>
      </c>
      <c r="T54" s="22">
        <v>6620</v>
      </c>
      <c r="U54" s="22">
        <v>15840</v>
      </c>
      <c r="V54">
        <v>20403</v>
      </c>
    </row>
    <row r="55" spans="1:22" x14ac:dyDescent="0.25">
      <c r="A55">
        <v>2008</v>
      </c>
      <c r="B55" t="s">
        <v>40</v>
      </c>
      <c r="C55" t="s">
        <v>46</v>
      </c>
      <c r="D55" s="2">
        <v>0.92353605989969589</v>
      </c>
      <c r="E55" s="2">
        <v>0.79575475030020504</v>
      </c>
      <c r="F55" s="2">
        <v>0.25475030020484601</v>
      </c>
      <c r="G55" s="2">
        <v>0.25510348237621</v>
      </c>
      <c r="H55" s="2">
        <v>0.25174825174825199</v>
      </c>
      <c r="I55" s="2">
        <v>0.48138729956911802</v>
      </c>
      <c r="J55" s="24">
        <f t="shared" si="12"/>
        <v>0.3959172140990323</v>
      </c>
      <c r="K55" s="24">
        <f t="shared" si="13"/>
        <v>0.3240446422264604</v>
      </c>
      <c r="L55" s="24">
        <f t="shared" si="14"/>
        <v>0.7646394010030374</v>
      </c>
      <c r="M55" s="6">
        <v>26149</v>
      </c>
      <c r="N55" s="6">
        <v>22531</v>
      </c>
      <c r="O55" s="6">
        <v>7213</v>
      </c>
      <c r="P55" s="6">
        <v>7223</v>
      </c>
      <c r="Q55" s="6">
        <v>7128</v>
      </c>
      <c r="R55" s="6">
        <v>13630</v>
      </c>
      <c r="S55" s="22">
        <v>11210</v>
      </c>
      <c r="T55" s="22">
        <v>9175</v>
      </c>
      <c r="U55" s="22">
        <v>21650</v>
      </c>
      <c r="V55">
        <v>28314</v>
      </c>
    </row>
    <row r="56" spans="1:22" x14ac:dyDescent="0.25">
      <c r="A56">
        <v>2009</v>
      </c>
      <c r="B56" t="s">
        <v>40</v>
      </c>
      <c r="C56" t="s">
        <v>46</v>
      </c>
      <c r="D56" s="2">
        <v>0.92352463833002207</v>
      </c>
      <c r="E56" s="2">
        <v>0.77586255141729898</v>
      </c>
      <c r="F56" s="2">
        <v>0.24005932227103599</v>
      </c>
      <c r="G56" s="2">
        <v>0.248901698519741</v>
      </c>
      <c r="H56" s="2">
        <v>0.24397683073565202</v>
      </c>
      <c r="I56" s="2">
        <v>0.46520413017321</v>
      </c>
      <c r="J56" s="24">
        <f t="shared" si="12"/>
        <v>0.38951227019615525</v>
      </c>
      <c r="K56" s="24">
        <f t="shared" si="13"/>
        <v>0.31703836360074994</v>
      </c>
      <c r="L56" s="24">
        <f t="shared" si="14"/>
        <v>0.74334723116098167</v>
      </c>
      <c r="M56" s="6">
        <v>33004</v>
      </c>
      <c r="N56" s="6">
        <v>27727</v>
      </c>
      <c r="O56" s="6">
        <v>8579</v>
      </c>
      <c r="P56" s="6">
        <v>8895</v>
      </c>
      <c r="Q56" s="6">
        <v>8719</v>
      </c>
      <c r="R56" s="6">
        <v>16625</v>
      </c>
      <c r="S56" s="22">
        <v>13920</v>
      </c>
      <c r="T56" s="22">
        <v>11330</v>
      </c>
      <c r="U56" s="22">
        <v>26565</v>
      </c>
      <c r="V56">
        <v>35737</v>
      </c>
    </row>
    <row r="57" spans="1:22" x14ac:dyDescent="0.25">
      <c r="A57">
        <v>2010</v>
      </c>
      <c r="B57" t="s">
        <v>40</v>
      </c>
      <c r="C57" t="s">
        <v>46</v>
      </c>
      <c r="D57" s="2">
        <v>0.91708512909730699</v>
      </c>
      <c r="E57" s="2">
        <v>0.74670831521094494</v>
      </c>
      <c r="F57" s="2">
        <v>0.23221699418765598</v>
      </c>
      <c r="G57" s="2">
        <v>0.23449053022814401</v>
      </c>
      <c r="H57" s="2">
        <v>0.23625004942469702</v>
      </c>
      <c r="I57" s="2">
        <v>0.44929026135779504</v>
      </c>
      <c r="J57" s="24">
        <f t="shared" si="12"/>
        <v>0.37315645881934284</v>
      </c>
      <c r="K57" s="24">
        <f t="shared" si="13"/>
        <v>0.29733897433869755</v>
      </c>
      <c r="L57" s="24">
        <f t="shared" si="14"/>
        <v>0.70598236526827729</v>
      </c>
      <c r="M57" s="6">
        <v>46388</v>
      </c>
      <c r="N57" s="6">
        <v>37770</v>
      </c>
      <c r="O57" s="6">
        <v>11746</v>
      </c>
      <c r="P57" s="6">
        <v>11861</v>
      </c>
      <c r="Q57" s="6">
        <v>11950</v>
      </c>
      <c r="R57" s="6">
        <v>22726</v>
      </c>
      <c r="S57" s="22">
        <v>18875</v>
      </c>
      <c r="T57" s="22">
        <v>15040</v>
      </c>
      <c r="U57" s="22">
        <v>35710</v>
      </c>
      <c r="V57">
        <v>50582</v>
      </c>
    </row>
    <row r="58" spans="1:22" x14ac:dyDescent="0.25">
      <c r="A58">
        <v>2011</v>
      </c>
      <c r="B58" t="s">
        <v>40</v>
      </c>
      <c r="C58" t="s">
        <v>46</v>
      </c>
      <c r="D58" s="2">
        <v>0.91650882770750197</v>
      </c>
      <c r="E58" s="2">
        <v>0.73281810187377405</v>
      </c>
      <c r="F58" s="2">
        <v>0.21286274775079503</v>
      </c>
      <c r="G58" s="2">
        <v>0.22793073124534899</v>
      </c>
      <c r="H58" s="2">
        <v>0.229266725292566</v>
      </c>
      <c r="I58" s="2">
        <v>0.42804234593790197</v>
      </c>
      <c r="J58" s="24">
        <f t="shared" si="12"/>
        <v>0.37314821078265575</v>
      </c>
      <c r="K58" s="24">
        <f t="shared" si="13"/>
        <v>0.29163566258540213</v>
      </c>
      <c r="L58" s="24">
        <f t="shared" si="14"/>
        <v>0.69886017723060267</v>
      </c>
      <c r="M58" s="6">
        <v>54195</v>
      </c>
      <c r="N58" s="6">
        <v>43333</v>
      </c>
      <c r="O58" s="6">
        <v>12587</v>
      </c>
      <c r="P58" s="6">
        <v>13478</v>
      </c>
      <c r="Q58" s="6">
        <v>13557</v>
      </c>
      <c r="R58" s="6">
        <v>25311</v>
      </c>
      <c r="S58" s="22">
        <v>22065</v>
      </c>
      <c r="T58" s="22">
        <v>17245</v>
      </c>
      <c r="U58" s="22">
        <v>41325</v>
      </c>
      <c r="V58">
        <v>59132</v>
      </c>
    </row>
    <row r="59" spans="1:22" x14ac:dyDescent="0.25">
      <c r="A59">
        <v>2012</v>
      </c>
      <c r="B59" t="s">
        <v>40</v>
      </c>
      <c r="C59" t="s">
        <v>46</v>
      </c>
      <c r="D59" s="2">
        <v>0.92811892645727889</v>
      </c>
      <c r="E59" s="2">
        <v>0.71805409254780994</v>
      </c>
      <c r="F59" s="2">
        <v>0.19626722846164099</v>
      </c>
      <c r="G59" s="2">
        <v>0.214708544130083</v>
      </c>
      <c r="H59" s="2">
        <v>0.22080619556993</v>
      </c>
      <c r="I59" s="2">
        <v>0.411895612954913</v>
      </c>
      <c r="J59" s="24">
        <f t="shared" si="12"/>
        <v>0.36608162841416553</v>
      </c>
      <c r="K59" s="24">
        <f t="shared" si="13"/>
        <v>0.27031437769832201</v>
      </c>
      <c r="L59" s="24">
        <f t="shared" si="14"/>
        <v>0.69299586071836561</v>
      </c>
      <c r="M59" s="6">
        <v>62558</v>
      </c>
      <c r="N59" s="6">
        <v>48399</v>
      </c>
      <c r="O59" s="6">
        <v>13229</v>
      </c>
      <c r="P59" s="6">
        <v>14472</v>
      </c>
      <c r="Q59" s="6">
        <v>14883</v>
      </c>
      <c r="R59" s="6">
        <v>27763</v>
      </c>
      <c r="S59" s="22">
        <v>24675</v>
      </c>
      <c r="T59" s="22">
        <v>18220</v>
      </c>
      <c r="U59" s="22">
        <v>46710</v>
      </c>
      <c r="V59">
        <v>67403</v>
      </c>
    </row>
    <row r="60" spans="1:22" x14ac:dyDescent="0.25">
      <c r="A60">
        <v>2013</v>
      </c>
      <c r="B60" t="s">
        <v>40</v>
      </c>
      <c r="C60" t="s">
        <v>46</v>
      </c>
      <c r="D60" s="2">
        <v>0.92679775280898891</v>
      </c>
      <c r="E60" s="2">
        <v>0.70938202247190996</v>
      </c>
      <c r="F60" s="2">
        <v>0.17299157303370802</v>
      </c>
      <c r="G60" s="2">
        <v>0.192977528089888</v>
      </c>
      <c r="H60" s="2">
        <v>0.20294943820224698</v>
      </c>
      <c r="I60" s="2">
        <v>0.38074438202247202</v>
      </c>
      <c r="J60" s="24">
        <f t="shared" si="12"/>
        <v>0.34803370786516852</v>
      </c>
      <c r="K60" s="24">
        <f t="shared" si="13"/>
        <v>0.21186797752808989</v>
      </c>
      <c r="L60" s="24">
        <f t="shared" si="14"/>
        <v>0.6797752808988764</v>
      </c>
      <c r="M60" s="6">
        <v>65988</v>
      </c>
      <c r="N60" s="6">
        <v>50508</v>
      </c>
      <c r="O60" s="6">
        <v>12317</v>
      </c>
      <c r="P60" s="6">
        <v>13740</v>
      </c>
      <c r="Q60" s="6">
        <v>14450</v>
      </c>
      <c r="R60" s="6">
        <v>27109</v>
      </c>
      <c r="S60" s="22">
        <v>24780</v>
      </c>
      <c r="T60" s="22">
        <v>15085</v>
      </c>
      <c r="U60" s="22">
        <v>48400</v>
      </c>
      <c r="V60">
        <v>71200</v>
      </c>
    </row>
    <row r="61" spans="1:22" x14ac:dyDescent="0.25">
      <c r="A61">
        <v>2014</v>
      </c>
      <c r="B61" t="s">
        <v>40</v>
      </c>
      <c r="C61" t="s">
        <v>46</v>
      </c>
      <c r="D61" s="2">
        <v>0.92818678890975403</v>
      </c>
      <c r="E61" s="2">
        <v>0.70386888324312391</v>
      </c>
      <c r="F61" s="2">
        <v>0.16803821937479299</v>
      </c>
      <c r="G61" s="2">
        <v>0.18329559262123102</v>
      </c>
      <c r="H61" s="2">
        <v>0.200154644869104</v>
      </c>
      <c r="I61" s="2">
        <v>0.376794985087816</v>
      </c>
      <c r="J61" s="24">
        <f t="shared" si="12"/>
        <v>0.336835855517508</v>
      </c>
      <c r="K61" s="25"/>
      <c r="L61" s="24">
        <f t="shared" si="14"/>
        <v>0.66821771788357454</v>
      </c>
      <c r="M61" s="6">
        <v>67223</v>
      </c>
      <c r="N61" s="6">
        <v>50977</v>
      </c>
      <c r="O61" s="6">
        <v>12170</v>
      </c>
      <c r="P61" s="6">
        <v>13275</v>
      </c>
      <c r="Q61" s="6">
        <v>14496</v>
      </c>
      <c r="R61" s="6">
        <v>27289</v>
      </c>
      <c r="S61" s="22">
        <v>24395</v>
      </c>
      <c r="T61" s="23"/>
      <c r="U61" s="22">
        <v>48395</v>
      </c>
      <c r="V61">
        <v>72424</v>
      </c>
    </row>
    <row r="62" spans="1:22" x14ac:dyDescent="0.25">
      <c r="A62">
        <v>2015</v>
      </c>
      <c r="B62" t="s">
        <v>40</v>
      </c>
      <c r="C62" t="s">
        <v>46</v>
      </c>
      <c r="D62" s="2">
        <v>0.92813502580555196</v>
      </c>
      <c r="E62" s="2">
        <v>0.72025387083275205</v>
      </c>
      <c r="F62" s="2">
        <v>0.17055377319012399</v>
      </c>
      <c r="G62" s="2">
        <v>0.19009624773329603</v>
      </c>
      <c r="H62" s="2">
        <v>0.214018691588785</v>
      </c>
      <c r="I62" s="2">
        <v>0.393653229181197</v>
      </c>
      <c r="J62" s="24">
        <f t="shared" si="12"/>
        <v>0.32333658808759941</v>
      </c>
      <c r="K62" s="25"/>
      <c r="L62" s="24">
        <f t="shared" si="14"/>
        <v>0.63851304226530892</v>
      </c>
      <c r="M62" s="6">
        <v>66538</v>
      </c>
      <c r="N62" s="6">
        <v>51635</v>
      </c>
      <c r="O62" s="6">
        <v>12227</v>
      </c>
      <c r="P62" s="6">
        <v>13628</v>
      </c>
      <c r="Q62" s="6">
        <v>15343</v>
      </c>
      <c r="R62" s="6">
        <v>28221</v>
      </c>
      <c r="S62" s="22">
        <v>23180</v>
      </c>
      <c r="T62" s="23"/>
      <c r="U62" s="22">
        <v>45775</v>
      </c>
      <c r="V62">
        <v>71690</v>
      </c>
    </row>
    <row r="63" spans="1:22" x14ac:dyDescent="0.25">
      <c r="A63">
        <v>2016</v>
      </c>
      <c r="B63" t="s">
        <v>40</v>
      </c>
      <c r="C63" t="s">
        <v>46</v>
      </c>
      <c r="D63" s="2">
        <v>0.91000810486012096</v>
      </c>
      <c r="E63" s="2">
        <v>0.71669321707051192</v>
      </c>
      <c r="F63" s="2">
        <v>0.17102652245605199</v>
      </c>
      <c r="G63" s="2">
        <v>0.19324501830580498</v>
      </c>
      <c r="H63" s="2">
        <v>0.22579022386182601</v>
      </c>
      <c r="I63" s="2">
        <v>0.40436265056873799</v>
      </c>
      <c r="J63" s="25"/>
      <c r="K63" s="25"/>
      <c r="L63" s="25"/>
      <c r="M63" s="6">
        <v>65122</v>
      </c>
      <c r="N63" s="6">
        <v>51288</v>
      </c>
      <c r="O63" s="6">
        <v>12239</v>
      </c>
      <c r="P63" s="6">
        <v>13829</v>
      </c>
      <c r="Q63" s="6">
        <v>16158</v>
      </c>
      <c r="R63" s="6">
        <v>28937</v>
      </c>
      <c r="S63" s="23"/>
      <c r="T63" s="23"/>
      <c r="U63" s="23"/>
      <c r="V63">
        <v>71562</v>
      </c>
    </row>
    <row r="64" spans="1:22" x14ac:dyDescent="0.25">
      <c r="A64">
        <v>2017</v>
      </c>
      <c r="B64" t="s">
        <v>40</v>
      </c>
      <c r="C64" t="s">
        <v>46</v>
      </c>
      <c r="D64" s="2">
        <v>0.86429720802868204</v>
      </c>
      <c r="E64" s="2">
        <v>0.69795048414871697</v>
      </c>
      <c r="F64" s="2">
        <v>0.18750529317110398</v>
      </c>
      <c r="G64" s="2">
        <v>0.20599610422606801</v>
      </c>
      <c r="H64" s="2">
        <v>0.227394630607233</v>
      </c>
      <c r="I64" s="2">
        <v>0.42137876520904499</v>
      </c>
      <c r="J64" s="25"/>
      <c r="K64" s="25"/>
      <c r="L64" s="25"/>
      <c r="M64" s="6">
        <v>61232</v>
      </c>
      <c r="N64" s="6">
        <v>49447</v>
      </c>
      <c r="O64" s="6">
        <v>13284</v>
      </c>
      <c r="P64" s="6">
        <v>14594</v>
      </c>
      <c r="Q64" s="6">
        <v>16110</v>
      </c>
      <c r="R64" s="6">
        <v>29853</v>
      </c>
      <c r="S64" s="23"/>
      <c r="T64" s="23"/>
      <c r="U64" s="23"/>
      <c r="V64">
        <v>70846</v>
      </c>
    </row>
    <row r="65" spans="1:22" x14ac:dyDescent="0.25">
      <c r="A65">
        <v>2006</v>
      </c>
      <c r="B65" t="s">
        <v>39</v>
      </c>
      <c r="C65" t="s">
        <v>46</v>
      </c>
      <c r="D65" s="2">
        <v>0.871006356873537</v>
      </c>
      <c r="E65" s="2">
        <v>0.74975646050626799</v>
      </c>
      <c r="F65" s="2">
        <v>0.14389312975385801</v>
      </c>
      <c r="G65" s="2">
        <v>0.15020293888906</v>
      </c>
      <c r="H65" s="2">
        <v>0.17580384917966899</v>
      </c>
      <c r="I65" s="2">
        <v>0.32333936915993799</v>
      </c>
      <c r="J65" s="24">
        <f>S65/V65</f>
        <v>0.32329306582938638</v>
      </c>
      <c r="K65" s="24">
        <f>T65/V65</f>
        <v>0.26555265818743018</v>
      </c>
      <c r="L65" s="24">
        <f>U65/V65</f>
        <v>0.71816295034857114</v>
      </c>
      <c r="M65" s="6">
        <v>16367</v>
      </c>
      <c r="N65" s="6">
        <v>14089</v>
      </c>
      <c r="O65" s="6">
        <v>2704</v>
      </c>
      <c r="P65" s="6">
        <v>2822</v>
      </c>
      <c r="Q65" s="6">
        <v>3304</v>
      </c>
      <c r="R65" s="6">
        <v>6076</v>
      </c>
      <c r="S65" s="22">
        <v>6075</v>
      </c>
      <c r="T65" s="22">
        <v>4990</v>
      </c>
      <c r="U65" s="22">
        <v>13495</v>
      </c>
      <c r="V65">
        <v>18791</v>
      </c>
    </row>
    <row r="66" spans="1:22" x14ac:dyDescent="0.25">
      <c r="A66">
        <v>2007</v>
      </c>
      <c r="B66" t="s">
        <v>39</v>
      </c>
      <c r="C66" t="s">
        <v>46</v>
      </c>
      <c r="D66" s="2">
        <v>0.87097445971698995</v>
      </c>
      <c r="E66" s="2">
        <v>0.73951006947523001</v>
      </c>
      <c r="F66" s="2">
        <v>0.143845705753188</v>
      </c>
      <c r="G66" s="2">
        <v>0.14538082692620599</v>
      </c>
      <c r="H66" s="2">
        <v>0.16943460441079999</v>
      </c>
      <c r="I66" s="2">
        <v>0.31590779091629501</v>
      </c>
      <c r="J66" s="24">
        <f t="shared" ref="J66:J74" si="15">S66/V66</f>
        <v>0.32323677890506297</v>
      </c>
      <c r="K66" s="24">
        <f t="shared" ref="K66:K72" si="16">T66/V66</f>
        <v>0.2644218987403813</v>
      </c>
      <c r="L66" s="24">
        <f t="shared" ref="L66:L74" si="17">U66/V66</f>
        <v>0.71705141400774397</v>
      </c>
      <c r="M66" s="6">
        <v>17770</v>
      </c>
      <c r="N66" s="6">
        <v>15088</v>
      </c>
      <c r="O66" s="6">
        <v>2935</v>
      </c>
      <c r="P66" s="6">
        <v>2966</v>
      </c>
      <c r="Q66" s="6">
        <v>3457</v>
      </c>
      <c r="R66" s="6">
        <v>6445</v>
      </c>
      <c r="S66" s="22">
        <v>6595</v>
      </c>
      <c r="T66" s="22">
        <v>5395</v>
      </c>
      <c r="U66" s="22">
        <v>14630</v>
      </c>
      <c r="V66">
        <v>20403</v>
      </c>
    </row>
    <row r="67" spans="1:22" x14ac:dyDescent="0.25">
      <c r="A67">
        <v>2008</v>
      </c>
      <c r="B67" t="s">
        <v>39</v>
      </c>
      <c r="C67" t="s">
        <v>46</v>
      </c>
      <c r="D67" s="2">
        <v>0.87644578308785703</v>
      </c>
      <c r="E67" s="2">
        <v>0.73973271593281997</v>
      </c>
      <c r="F67" s="2">
        <v>0.14350986024825099</v>
      </c>
      <c r="G67" s="2">
        <v>0.13446607196336899</v>
      </c>
      <c r="H67" s="2">
        <v>0.15915925607061501</v>
      </c>
      <c r="I67" s="2">
        <v>0.31040802532612999</v>
      </c>
      <c r="J67" s="24">
        <f t="shared" si="15"/>
        <v>0.3104471286289468</v>
      </c>
      <c r="K67" s="24">
        <f t="shared" si="16"/>
        <v>0.25323161686798051</v>
      </c>
      <c r="L67" s="24">
        <f t="shared" si="17"/>
        <v>0.69806456170092535</v>
      </c>
      <c r="M67" s="6">
        <v>24816</v>
      </c>
      <c r="N67" s="6">
        <v>20945</v>
      </c>
      <c r="O67" s="6">
        <v>4063</v>
      </c>
      <c r="P67" s="6">
        <v>3807</v>
      </c>
      <c r="Q67" s="6">
        <v>4506</v>
      </c>
      <c r="R67" s="6">
        <v>8789</v>
      </c>
      <c r="S67" s="22">
        <v>8790</v>
      </c>
      <c r="T67" s="22">
        <v>7170</v>
      </c>
      <c r="U67" s="22">
        <v>19765</v>
      </c>
      <c r="V67">
        <v>28314</v>
      </c>
    </row>
    <row r="68" spans="1:22" x14ac:dyDescent="0.25">
      <c r="A68">
        <v>2009</v>
      </c>
      <c r="B68" t="s">
        <v>39</v>
      </c>
      <c r="C68" t="s">
        <v>46</v>
      </c>
      <c r="D68" s="2">
        <v>0.887079043567776</v>
      </c>
      <c r="E68" s="2">
        <v>0.73313897293584696</v>
      </c>
      <c r="F68" s="2">
        <v>0.13601856941156501</v>
      </c>
      <c r="G68" s="2">
        <v>0.13487800235011799</v>
      </c>
      <c r="H68" s="2">
        <v>0.16068772977568899</v>
      </c>
      <c r="I68" s="2">
        <v>0.305091984510378</v>
      </c>
      <c r="J68" s="24">
        <f t="shared" si="15"/>
        <v>0.30472619414052665</v>
      </c>
      <c r="K68" s="24">
        <f t="shared" si="16"/>
        <v>0.24904160953633489</v>
      </c>
      <c r="L68" s="24">
        <f t="shared" si="17"/>
        <v>0.68668326944063574</v>
      </c>
      <c r="M68" s="6">
        <v>31702</v>
      </c>
      <c r="N68" s="6">
        <v>26200</v>
      </c>
      <c r="O68" s="6">
        <v>4861</v>
      </c>
      <c r="P68" s="6">
        <v>4820</v>
      </c>
      <c r="Q68" s="6">
        <v>5742</v>
      </c>
      <c r="R68" s="6">
        <v>10903</v>
      </c>
      <c r="S68" s="22">
        <v>10890</v>
      </c>
      <c r="T68" s="22">
        <v>8900</v>
      </c>
      <c r="U68" s="22">
        <v>24540</v>
      </c>
      <c r="V68">
        <v>35737</v>
      </c>
    </row>
    <row r="69" spans="1:22" x14ac:dyDescent="0.25">
      <c r="A69">
        <v>2010</v>
      </c>
      <c r="B69" t="s">
        <v>39</v>
      </c>
      <c r="C69" t="s">
        <v>46</v>
      </c>
      <c r="D69" s="2">
        <v>0.87308463448346296</v>
      </c>
      <c r="E69" s="2">
        <v>0.69129588653762097</v>
      </c>
      <c r="F69" s="2">
        <v>0.106750349799229</v>
      </c>
      <c r="G69" s="2">
        <v>0.10553135818600599</v>
      </c>
      <c r="H69" s="2">
        <v>0.13580947782365199</v>
      </c>
      <c r="I69" s="2">
        <v>0.26050044294496499</v>
      </c>
      <c r="J69" s="24">
        <f t="shared" si="15"/>
        <v>0.27915068601478787</v>
      </c>
      <c r="K69" s="24">
        <f t="shared" si="16"/>
        <v>0.22201573682337591</v>
      </c>
      <c r="L69" s="24">
        <f t="shared" si="17"/>
        <v>0.64222450674152864</v>
      </c>
      <c r="M69" s="6">
        <v>44162</v>
      </c>
      <c r="N69" s="6">
        <v>34967</v>
      </c>
      <c r="O69" s="6">
        <v>5400</v>
      </c>
      <c r="P69" s="6">
        <v>5338</v>
      </c>
      <c r="Q69" s="6">
        <v>6870</v>
      </c>
      <c r="R69" s="6">
        <v>13177</v>
      </c>
      <c r="S69" s="22">
        <v>14120</v>
      </c>
      <c r="T69" s="22">
        <v>11230</v>
      </c>
      <c r="U69" s="22">
        <v>32485</v>
      </c>
      <c r="V69">
        <v>50582</v>
      </c>
    </row>
    <row r="70" spans="1:22" x14ac:dyDescent="0.25">
      <c r="A70">
        <v>2011</v>
      </c>
      <c r="B70" t="s">
        <v>39</v>
      </c>
      <c r="C70" t="s">
        <v>46</v>
      </c>
      <c r="D70" s="2">
        <v>0.86765181288957705</v>
      </c>
      <c r="E70" s="2">
        <v>0.68088065369262796</v>
      </c>
      <c r="F70" s="2">
        <v>9.3438474625271994E-2</v>
      </c>
      <c r="G70" s="2">
        <v>9.54431357949517E-2</v>
      </c>
      <c r="H70" s="2">
        <v>0.12589954377979901</v>
      </c>
      <c r="I70" s="2">
        <v>0.24056665439088801</v>
      </c>
      <c r="J70" s="24">
        <f t="shared" si="15"/>
        <v>0.27015828992761959</v>
      </c>
      <c r="K70" s="24">
        <f t="shared" si="16"/>
        <v>0.20885476560914565</v>
      </c>
      <c r="L70" s="24">
        <f t="shared" si="17"/>
        <v>0.63688020022999392</v>
      </c>
      <c r="M70" s="6">
        <v>51306</v>
      </c>
      <c r="N70" s="6">
        <v>40262</v>
      </c>
      <c r="O70" s="6">
        <v>5525</v>
      </c>
      <c r="P70" s="6">
        <v>5644</v>
      </c>
      <c r="Q70" s="6">
        <v>7445</v>
      </c>
      <c r="R70" s="6">
        <v>14225</v>
      </c>
      <c r="S70" s="22">
        <v>15975</v>
      </c>
      <c r="T70" s="22">
        <v>12350</v>
      </c>
      <c r="U70" s="22">
        <v>37660</v>
      </c>
      <c r="V70">
        <v>59132</v>
      </c>
    </row>
    <row r="71" spans="1:22" x14ac:dyDescent="0.25">
      <c r="A71">
        <v>2012</v>
      </c>
      <c r="B71" t="s">
        <v>39</v>
      </c>
      <c r="C71" t="s">
        <v>46</v>
      </c>
      <c r="D71" s="2">
        <v>0.87936655209646697</v>
      </c>
      <c r="E71" s="2">
        <v>0.65604887121926303</v>
      </c>
      <c r="F71" s="2">
        <v>7.5940725687467195E-2</v>
      </c>
      <c r="G71" s="2">
        <v>8.5152005808019196E-2</v>
      </c>
      <c r="H71" s="2">
        <v>0.12293886571788799</v>
      </c>
      <c r="I71" s="2">
        <v>0.2240869773977</v>
      </c>
      <c r="J71" s="24">
        <f t="shared" si="15"/>
        <v>0.27209471388513862</v>
      </c>
      <c r="K71" s="24">
        <f t="shared" si="16"/>
        <v>0.19769149741109446</v>
      </c>
      <c r="L71" s="24">
        <f t="shared" si="17"/>
        <v>0.62178241324570127</v>
      </c>
      <c r="M71" s="6">
        <v>59272</v>
      </c>
      <c r="N71" s="6">
        <v>44220</v>
      </c>
      <c r="O71" s="6">
        <v>5119</v>
      </c>
      <c r="P71" s="6">
        <v>5740</v>
      </c>
      <c r="Q71" s="6">
        <v>8286</v>
      </c>
      <c r="R71" s="6">
        <v>15104</v>
      </c>
      <c r="S71" s="22">
        <v>18340</v>
      </c>
      <c r="T71" s="22">
        <v>13325</v>
      </c>
      <c r="U71" s="22">
        <v>41910</v>
      </c>
      <c r="V71">
        <v>67403</v>
      </c>
    </row>
    <row r="72" spans="1:22" x14ac:dyDescent="0.25">
      <c r="A72">
        <v>2013</v>
      </c>
      <c r="B72" t="s">
        <v>39</v>
      </c>
      <c r="C72" t="s">
        <v>46</v>
      </c>
      <c r="D72" s="2">
        <v>0.87967173762199002</v>
      </c>
      <c r="E72" s="2">
        <v>0.64344546355669396</v>
      </c>
      <c r="F72" s="2">
        <v>6.6566115207408794E-2</v>
      </c>
      <c r="G72" s="2">
        <v>7.7490584055032702E-2</v>
      </c>
      <c r="H72" s="2">
        <v>0.106361580734846</v>
      </c>
      <c r="I72" s="2">
        <v>0.202183864242857</v>
      </c>
      <c r="J72" s="24">
        <f t="shared" si="15"/>
        <v>0.2601825842696629</v>
      </c>
      <c r="K72" s="24">
        <f t="shared" si="16"/>
        <v>0.15568820224719102</v>
      </c>
      <c r="L72" s="24">
        <f t="shared" si="17"/>
        <v>0.60519662921348316</v>
      </c>
      <c r="M72" s="6">
        <v>62633</v>
      </c>
      <c r="N72" s="6">
        <v>45813</v>
      </c>
      <c r="O72" s="6">
        <v>4740</v>
      </c>
      <c r="P72" s="6">
        <v>5517</v>
      </c>
      <c r="Q72" s="6">
        <v>7573</v>
      </c>
      <c r="R72" s="6">
        <v>14395</v>
      </c>
      <c r="S72" s="22">
        <v>18525</v>
      </c>
      <c r="T72" s="22">
        <v>11085</v>
      </c>
      <c r="U72" s="22">
        <v>43090</v>
      </c>
      <c r="V72">
        <v>71200</v>
      </c>
    </row>
    <row r="73" spans="1:22" x14ac:dyDescent="0.25">
      <c r="A73">
        <v>2014</v>
      </c>
      <c r="B73" t="s">
        <v>39</v>
      </c>
      <c r="C73" t="s">
        <v>46</v>
      </c>
      <c r="D73" s="2">
        <v>0.87076782122535501</v>
      </c>
      <c r="E73" s="2">
        <v>0.628378824060702</v>
      </c>
      <c r="F73" s="2">
        <v>5.4946559519331598E-2</v>
      </c>
      <c r="G73" s="2">
        <v>6.3999320731383993E-2</v>
      </c>
      <c r="H73" s="2">
        <v>9.5838505456221496E-2</v>
      </c>
      <c r="I73" s="2">
        <v>0.18363912518314199</v>
      </c>
      <c r="J73" s="24">
        <f t="shared" si="15"/>
        <v>0.24335855517508009</v>
      </c>
      <c r="K73" s="25"/>
      <c r="L73" s="24">
        <f t="shared" si="17"/>
        <v>0.58765050259582463</v>
      </c>
      <c r="M73" s="6">
        <v>63064</v>
      </c>
      <c r="N73" s="6">
        <v>45510</v>
      </c>
      <c r="O73" s="6">
        <v>3979</v>
      </c>
      <c r="P73" s="6">
        <v>4635</v>
      </c>
      <c r="Q73" s="6">
        <v>6941</v>
      </c>
      <c r="R73" s="6">
        <v>13300</v>
      </c>
      <c r="S73" s="22">
        <v>17625</v>
      </c>
      <c r="T73" s="23"/>
      <c r="U73" s="22">
        <v>42560</v>
      </c>
      <c r="V73">
        <v>72424</v>
      </c>
    </row>
    <row r="74" spans="1:22" x14ac:dyDescent="0.25">
      <c r="A74">
        <v>2015</v>
      </c>
      <c r="B74" t="s">
        <v>39</v>
      </c>
      <c r="C74" t="s">
        <v>46</v>
      </c>
      <c r="D74" s="2">
        <v>0.87404390431632795</v>
      </c>
      <c r="E74" s="2">
        <v>0.64531887486253103</v>
      </c>
      <c r="F74" s="2">
        <v>5.5359294134241101E-2</v>
      </c>
      <c r="G74" s="2">
        <v>6.5541355487402003E-2</v>
      </c>
      <c r="H74" s="2">
        <v>9.6915202911957904E-2</v>
      </c>
      <c r="I74" s="2">
        <v>0.18713851613642299</v>
      </c>
      <c r="J74" s="24">
        <f t="shared" si="15"/>
        <v>0.22806528107127913</v>
      </c>
      <c r="K74" s="25"/>
      <c r="L74" s="24">
        <f t="shared" si="17"/>
        <v>0.56639698702747943</v>
      </c>
      <c r="M74" s="6">
        <v>62660</v>
      </c>
      <c r="N74" s="6">
        <v>46263</v>
      </c>
      <c r="O74" s="6">
        <v>3969</v>
      </c>
      <c r="P74" s="6">
        <v>4699</v>
      </c>
      <c r="Q74" s="6">
        <v>6948</v>
      </c>
      <c r="R74" s="6">
        <v>13416</v>
      </c>
      <c r="S74" s="22">
        <v>16350</v>
      </c>
      <c r="T74" s="23"/>
      <c r="U74" s="22">
        <v>40605</v>
      </c>
      <c r="V74">
        <v>71690</v>
      </c>
    </row>
    <row r="75" spans="1:22" x14ac:dyDescent="0.25">
      <c r="A75">
        <v>2016</v>
      </c>
      <c r="B75" t="s">
        <v>39</v>
      </c>
      <c r="C75" t="s">
        <v>46</v>
      </c>
      <c r="D75" s="2">
        <v>0.85793709765477</v>
      </c>
      <c r="E75" s="2">
        <v>0.63995345898669798</v>
      </c>
      <c r="F75" s="2">
        <v>5.3043862096608899E-2</v>
      </c>
      <c r="G75" s="2">
        <v>6.1596241611208399E-2</v>
      </c>
      <c r="H75" s="2">
        <v>0.103338385312643</v>
      </c>
      <c r="I75" s="2">
        <v>0.19122565619639501</v>
      </c>
      <c r="J75" s="25"/>
      <c r="K75" s="25"/>
      <c r="L75" s="25"/>
      <c r="M75" s="6">
        <v>61396</v>
      </c>
      <c r="N75" s="6">
        <v>45796</v>
      </c>
      <c r="O75" s="6">
        <v>3796</v>
      </c>
      <c r="P75" s="6">
        <v>4408</v>
      </c>
      <c r="Q75" s="6">
        <v>7395</v>
      </c>
      <c r="R75" s="6">
        <v>13684</v>
      </c>
      <c r="S75" s="23"/>
      <c r="T75" s="23"/>
      <c r="U75" s="23"/>
      <c r="V75">
        <v>71562</v>
      </c>
    </row>
    <row r="76" spans="1:22" x14ac:dyDescent="0.25">
      <c r="A76">
        <v>2017</v>
      </c>
      <c r="B76" t="s">
        <v>39</v>
      </c>
      <c r="C76" t="s">
        <v>46</v>
      </c>
      <c r="D76" s="2">
        <v>0.83275095283331702</v>
      </c>
      <c r="E76" s="2">
        <v>0.63264349475854798</v>
      </c>
      <c r="F76" s="2">
        <v>6.2442821795421703E-2</v>
      </c>
      <c r="G76" s="2">
        <v>6.8227835197942302E-2</v>
      </c>
      <c r="H76" s="2">
        <v>0.11334698929076301</v>
      </c>
      <c r="I76" s="2">
        <v>0.215268556066219</v>
      </c>
      <c r="J76" s="25"/>
      <c r="K76" s="25"/>
      <c r="L76" s="25"/>
      <c r="M76" s="6">
        <v>58997</v>
      </c>
      <c r="N76" s="6">
        <v>44820</v>
      </c>
      <c r="O76" s="6">
        <v>4424</v>
      </c>
      <c r="P76" s="6">
        <v>4834</v>
      </c>
      <c r="Q76" s="6">
        <v>8030</v>
      </c>
      <c r="R76" s="6">
        <v>15251</v>
      </c>
      <c r="S76" s="23"/>
      <c r="T76" s="23"/>
      <c r="U76" s="23"/>
      <c r="V76">
        <v>70846</v>
      </c>
    </row>
  </sheetData>
  <mergeCells count="2">
    <mergeCell ref="D3:L3"/>
    <mergeCell ref="M3:V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12"/>
  <sheetViews>
    <sheetView zoomScale="70" zoomScaleNormal="70" workbookViewId="0">
      <selection activeCell="J25" sqref="J25"/>
    </sheetView>
  </sheetViews>
  <sheetFormatPr defaultRowHeight="15" x14ac:dyDescent="0.25"/>
  <cols>
    <col min="3" max="3" width="18" customWidth="1"/>
    <col min="6" max="7" width="8"/>
    <col min="8" max="8" width="15.625" customWidth="1"/>
  </cols>
  <sheetData>
    <row r="1" spans="1:5" x14ac:dyDescent="0.25">
      <c r="A1" s="26" t="s">
        <v>51</v>
      </c>
    </row>
    <row r="3" spans="1:5" x14ac:dyDescent="0.25">
      <c r="A3" t="s">
        <v>36</v>
      </c>
      <c r="B3" t="s">
        <v>0</v>
      </c>
      <c r="C3" t="s">
        <v>5</v>
      </c>
      <c r="D3" t="s">
        <v>11</v>
      </c>
      <c r="E3" s="1" t="s">
        <v>34</v>
      </c>
    </row>
    <row r="4" spans="1:5" x14ac:dyDescent="0.25">
      <c r="A4" t="s">
        <v>3</v>
      </c>
      <c r="B4">
        <v>2006</v>
      </c>
      <c r="C4" t="s">
        <v>12</v>
      </c>
      <c r="D4">
        <v>-5.86507447833007E-2</v>
      </c>
      <c r="E4">
        <v>549755</v>
      </c>
    </row>
    <row r="5" spans="1:5" x14ac:dyDescent="0.25">
      <c r="A5" t="s">
        <v>3</v>
      </c>
      <c r="B5">
        <v>2007</v>
      </c>
      <c r="C5" t="s">
        <v>12</v>
      </c>
      <c r="D5">
        <v>-4.8368502830689601E-2</v>
      </c>
      <c r="E5">
        <v>557386</v>
      </c>
    </row>
    <row r="6" spans="1:5" x14ac:dyDescent="0.25">
      <c r="A6" t="s">
        <v>3</v>
      </c>
      <c r="B6">
        <v>2008</v>
      </c>
      <c r="C6" t="s">
        <v>12</v>
      </c>
      <c r="D6">
        <v>-4.6872672001471702E-2</v>
      </c>
      <c r="E6">
        <v>557587</v>
      </c>
    </row>
    <row r="7" spans="1:5" x14ac:dyDescent="0.25">
      <c r="A7" t="s">
        <v>3</v>
      </c>
      <c r="B7">
        <v>2009</v>
      </c>
      <c r="C7" t="s">
        <v>12</v>
      </c>
      <c r="D7">
        <v>-3.89515162939622E-2</v>
      </c>
      <c r="E7">
        <v>539238</v>
      </c>
    </row>
    <row r="8" spans="1:5" x14ac:dyDescent="0.25">
      <c r="A8" t="s">
        <v>3</v>
      </c>
      <c r="B8">
        <v>2010</v>
      </c>
      <c r="C8" t="s">
        <v>12</v>
      </c>
      <c r="D8">
        <v>-4.4283901233768803E-2</v>
      </c>
      <c r="E8">
        <v>540466</v>
      </c>
    </row>
    <row r="9" spans="1:5" x14ac:dyDescent="0.25">
      <c r="A9" t="s">
        <v>3</v>
      </c>
      <c r="B9">
        <v>2011</v>
      </c>
      <c r="C9" t="s">
        <v>12</v>
      </c>
      <c r="D9">
        <v>-4.1807740582666099E-2</v>
      </c>
      <c r="E9">
        <v>528624</v>
      </c>
    </row>
    <row r="10" spans="1:5" x14ac:dyDescent="0.25">
      <c r="A10" t="s">
        <v>3</v>
      </c>
      <c r="B10">
        <v>2012</v>
      </c>
      <c r="C10" t="s">
        <v>12</v>
      </c>
      <c r="D10">
        <v>-2.3086397852817499E-2</v>
      </c>
      <c r="E10">
        <v>524398</v>
      </c>
    </row>
    <row r="11" spans="1:5" x14ac:dyDescent="0.25">
      <c r="A11" t="s">
        <v>3</v>
      </c>
      <c r="B11">
        <v>2013</v>
      </c>
      <c r="C11" t="s">
        <v>12</v>
      </c>
      <c r="D11">
        <v>-1.79760110933825E-2</v>
      </c>
      <c r="E11">
        <v>535030</v>
      </c>
    </row>
    <row r="12" spans="1:5" x14ac:dyDescent="0.25">
      <c r="A12" t="s">
        <v>3</v>
      </c>
      <c r="B12">
        <v>2014</v>
      </c>
      <c r="C12" t="s">
        <v>12</v>
      </c>
      <c r="D12">
        <v>-9.82023474102715E-3</v>
      </c>
      <c r="E12">
        <v>521198</v>
      </c>
    </row>
    <row r="13" spans="1:5" x14ac:dyDescent="0.25">
      <c r="A13" t="s">
        <v>3</v>
      </c>
      <c r="B13">
        <v>2015</v>
      </c>
      <c r="C13" t="s">
        <v>12</v>
      </c>
      <c r="D13">
        <v>-1.8364936229022199E-2</v>
      </c>
      <c r="E13">
        <v>514337</v>
      </c>
    </row>
    <row r="14" spans="1:5" x14ac:dyDescent="0.25">
      <c r="A14" t="s">
        <v>3</v>
      </c>
      <c r="B14">
        <v>2016</v>
      </c>
      <c r="C14" t="s">
        <v>12</v>
      </c>
      <c r="D14">
        <v>-1.53741276845281E-2</v>
      </c>
      <c r="E14">
        <v>499873</v>
      </c>
    </row>
    <row r="15" spans="1:5" x14ac:dyDescent="0.25">
      <c r="A15" t="s">
        <v>3</v>
      </c>
      <c r="B15">
        <v>2017</v>
      </c>
      <c r="C15" t="s">
        <v>12</v>
      </c>
      <c r="D15">
        <v>-1.8963654346796002E-2</v>
      </c>
      <c r="E15">
        <v>485710</v>
      </c>
    </row>
    <row r="16" spans="1:5" x14ac:dyDescent="0.25">
      <c r="A16" t="s">
        <v>3</v>
      </c>
      <c r="B16">
        <v>2006</v>
      </c>
      <c r="C16" t="s">
        <v>13</v>
      </c>
      <c r="D16">
        <v>-4.42083556167054E-2</v>
      </c>
      <c r="E16">
        <v>549755</v>
      </c>
    </row>
    <row r="17" spans="1:5" x14ac:dyDescent="0.25">
      <c r="A17" t="s">
        <v>3</v>
      </c>
      <c r="B17">
        <v>2007</v>
      </c>
      <c r="C17" t="s">
        <v>13</v>
      </c>
      <c r="D17">
        <v>-2.8461182155289099E-2</v>
      </c>
      <c r="E17">
        <v>557386</v>
      </c>
    </row>
    <row r="18" spans="1:5" x14ac:dyDescent="0.25">
      <c r="A18" t="s">
        <v>3</v>
      </c>
      <c r="B18">
        <v>2008</v>
      </c>
      <c r="C18" t="s">
        <v>13</v>
      </c>
      <c r="D18">
        <v>-3.7100609155155298E-2</v>
      </c>
      <c r="E18">
        <v>557587</v>
      </c>
    </row>
    <row r="19" spans="1:5" x14ac:dyDescent="0.25">
      <c r="A19" t="s">
        <v>3</v>
      </c>
      <c r="B19">
        <v>2009</v>
      </c>
      <c r="C19" t="s">
        <v>13</v>
      </c>
      <c r="D19">
        <v>-2.4895865420605099E-2</v>
      </c>
      <c r="E19">
        <v>539238</v>
      </c>
    </row>
    <row r="20" spans="1:5" x14ac:dyDescent="0.25">
      <c r="A20" t="s">
        <v>3</v>
      </c>
      <c r="B20">
        <v>2010</v>
      </c>
      <c r="C20" t="s">
        <v>13</v>
      </c>
      <c r="D20">
        <v>-3.0469350400187101E-2</v>
      </c>
      <c r="E20">
        <v>540466</v>
      </c>
    </row>
    <row r="21" spans="1:5" x14ac:dyDescent="0.25">
      <c r="A21" t="s">
        <v>3</v>
      </c>
      <c r="B21">
        <v>2011</v>
      </c>
      <c r="C21" t="s">
        <v>13</v>
      </c>
      <c r="D21">
        <v>-1.9458539332204299E-2</v>
      </c>
      <c r="E21">
        <v>528624</v>
      </c>
    </row>
    <row r="22" spans="1:5" x14ac:dyDescent="0.25">
      <c r="A22" t="s">
        <v>3</v>
      </c>
      <c r="B22">
        <v>2012</v>
      </c>
      <c r="C22" t="s">
        <v>13</v>
      </c>
      <c r="D22">
        <v>-1.38197970205905E-2</v>
      </c>
      <c r="E22">
        <v>524398</v>
      </c>
    </row>
    <row r="23" spans="1:5" x14ac:dyDescent="0.25">
      <c r="A23" t="s">
        <v>3</v>
      </c>
      <c r="B23">
        <v>2013</v>
      </c>
      <c r="C23" t="s">
        <v>13</v>
      </c>
      <c r="D23">
        <v>-1.4125148881279401E-2</v>
      </c>
      <c r="E23">
        <v>535030</v>
      </c>
    </row>
    <row r="24" spans="1:5" x14ac:dyDescent="0.25">
      <c r="A24" t="s">
        <v>3</v>
      </c>
      <c r="B24">
        <v>2014</v>
      </c>
      <c r="C24" t="s">
        <v>13</v>
      </c>
      <c r="D24">
        <v>-9.8318511837167093E-3</v>
      </c>
      <c r="E24">
        <v>521198</v>
      </c>
    </row>
    <row r="25" spans="1:5" x14ac:dyDescent="0.25">
      <c r="A25" t="s">
        <v>3</v>
      </c>
      <c r="B25">
        <v>2015</v>
      </c>
      <c r="C25" t="s">
        <v>13</v>
      </c>
      <c r="D25">
        <v>-1.3230314755343701E-2</v>
      </c>
      <c r="E25">
        <v>514337</v>
      </c>
    </row>
    <row r="26" spans="1:5" x14ac:dyDescent="0.25">
      <c r="A26" t="s">
        <v>3</v>
      </c>
      <c r="B26">
        <v>2016</v>
      </c>
      <c r="C26" t="s">
        <v>13</v>
      </c>
      <c r="D26">
        <v>-1.2560050618035E-2</v>
      </c>
      <c r="E26">
        <v>499873</v>
      </c>
    </row>
    <row r="27" spans="1:5" x14ac:dyDescent="0.25">
      <c r="A27" t="s">
        <v>3</v>
      </c>
      <c r="B27">
        <v>2017</v>
      </c>
      <c r="C27" t="s">
        <v>13</v>
      </c>
      <c r="D27">
        <v>-1.2229954420535601E-2</v>
      </c>
      <c r="E27">
        <v>485710</v>
      </c>
    </row>
    <row r="28" spans="1:5" x14ac:dyDescent="0.25">
      <c r="A28" t="s">
        <v>3</v>
      </c>
      <c r="B28">
        <v>2006</v>
      </c>
      <c r="C28" t="s">
        <v>14</v>
      </c>
      <c r="D28">
        <v>-4.48460612879499E-2</v>
      </c>
      <c r="E28">
        <v>549755</v>
      </c>
    </row>
    <row r="29" spans="1:5" x14ac:dyDescent="0.25">
      <c r="A29" t="s">
        <v>3</v>
      </c>
      <c r="B29">
        <v>2007</v>
      </c>
      <c r="C29" t="s">
        <v>14</v>
      </c>
      <c r="D29">
        <v>-2.25968213985645E-2</v>
      </c>
      <c r="E29">
        <v>557386</v>
      </c>
    </row>
    <row r="30" spans="1:5" x14ac:dyDescent="0.25">
      <c r="A30" t="s">
        <v>3</v>
      </c>
      <c r="B30">
        <v>2008</v>
      </c>
      <c r="C30" t="s">
        <v>14</v>
      </c>
      <c r="D30">
        <v>-2.5168968008673801E-2</v>
      </c>
      <c r="E30">
        <v>557587</v>
      </c>
    </row>
    <row r="31" spans="1:5" x14ac:dyDescent="0.25">
      <c r="A31" t="s">
        <v>3</v>
      </c>
      <c r="B31">
        <v>2009</v>
      </c>
      <c r="C31" t="s">
        <v>14</v>
      </c>
      <c r="D31">
        <v>-2.1025817054498401E-2</v>
      </c>
      <c r="E31">
        <v>539238</v>
      </c>
    </row>
    <row r="32" spans="1:5" x14ac:dyDescent="0.25">
      <c r="A32" t="s">
        <v>3</v>
      </c>
      <c r="B32">
        <v>2010</v>
      </c>
      <c r="C32" t="s">
        <v>14</v>
      </c>
      <c r="D32">
        <v>-1.2673479624923999E-2</v>
      </c>
      <c r="E32">
        <v>540466</v>
      </c>
    </row>
    <row r="33" spans="1:5" x14ac:dyDescent="0.25">
      <c r="A33" t="s">
        <v>3</v>
      </c>
      <c r="B33">
        <v>2011</v>
      </c>
      <c r="C33" t="s">
        <v>14</v>
      </c>
      <c r="D33">
        <v>-1.56397690764861E-2</v>
      </c>
      <c r="E33">
        <v>528624</v>
      </c>
    </row>
    <row r="34" spans="1:5" x14ac:dyDescent="0.25">
      <c r="A34" t="s">
        <v>3</v>
      </c>
      <c r="B34">
        <v>2012</v>
      </c>
      <c r="C34" t="s">
        <v>14</v>
      </c>
      <c r="D34">
        <v>-1.2390359365790801E-2</v>
      </c>
      <c r="E34">
        <v>524398</v>
      </c>
    </row>
    <row r="35" spans="1:5" x14ac:dyDescent="0.25">
      <c r="A35" t="s">
        <v>3</v>
      </c>
      <c r="B35">
        <v>2013</v>
      </c>
      <c r="C35" t="s">
        <v>14</v>
      </c>
      <c r="D35">
        <v>-1.2165368502328799E-2</v>
      </c>
      <c r="E35">
        <v>535030</v>
      </c>
    </row>
    <row r="36" spans="1:5" x14ac:dyDescent="0.25">
      <c r="A36" t="s">
        <v>3</v>
      </c>
      <c r="B36">
        <v>2014</v>
      </c>
      <c r="C36" t="s">
        <v>14</v>
      </c>
      <c r="D36">
        <v>-9.9008432424221894E-3</v>
      </c>
      <c r="E36">
        <v>521198</v>
      </c>
    </row>
    <row r="37" spans="1:5" x14ac:dyDescent="0.25">
      <c r="A37" t="s">
        <v>3</v>
      </c>
      <c r="B37">
        <v>2015</v>
      </c>
      <c r="C37" t="s">
        <v>14</v>
      </c>
      <c r="D37">
        <v>-1.34377918700229E-2</v>
      </c>
      <c r="E37">
        <v>514337</v>
      </c>
    </row>
    <row r="38" spans="1:5" x14ac:dyDescent="0.25">
      <c r="A38" t="s">
        <v>3</v>
      </c>
      <c r="B38">
        <v>2016</v>
      </c>
      <c r="C38" t="s">
        <v>14</v>
      </c>
      <c r="D38">
        <v>-8.2606638413340299E-3</v>
      </c>
      <c r="E38">
        <v>499873</v>
      </c>
    </row>
    <row r="39" spans="1:5" x14ac:dyDescent="0.25">
      <c r="A39" t="s">
        <v>3</v>
      </c>
      <c r="B39">
        <v>2017</v>
      </c>
      <c r="C39" t="s">
        <v>14</v>
      </c>
      <c r="D39">
        <v>-9.8462360638337399E-3</v>
      </c>
      <c r="E39">
        <v>485710</v>
      </c>
    </row>
    <row r="40" spans="1:5" x14ac:dyDescent="0.25">
      <c r="A40" t="s">
        <v>3</v>
      </c>
      <c r="B40">
        <v>2006</v>
      </c>
      <c r="C40" t="s">
        <v>50</v>
      </c>
      <c r="D40">
        <v>8.4456118866683E-3</v>
      </c>
      <c r="E40">
        <v>549755</v>
      </c>
    </row>
    <row r="41" spans="1:5" x14ac:dyDescent="0.25">
      <c r="A41" t="s">
        <v>3</v>
      </c>
      <c r="B41">
        <v>2007</v>
      </c>
      <c r="C41" t="s">
        <v>50</v>
      </c>
      <c r="D41">
        <v>2.4066933919259102E-2</v>
      </c>
      <c r="E41">
        <v>557386</v>
      </c>
    </row>
    <row r="42" spans="1:5" x14ac:dyDescent="0.25">
      <c r="A42" t="s">
        <v>3</v>
      </c>
      <c r="B42">
        <v>2008</v>
      </c>
      <c r="C42" t="s">
        <v>50</v>
      </c>
      <c r="D42">
        <v>2.25203689178009E-2</v>
      </c>
      <c r="E42">
        <v>557587</v>
      </c>
    </row>
    <row r="43" spans="1:5" x14ac:dyDescent="0.25">
      <c r="A43" t="s">
        <v>3</v>
      </c>
      <c r="B43">
        <v>2009</v>
      </c>
      <c r="C43" t="s">
        <v>50</v>
      </c>
      <c r="D43">
        <v>8.7590195105670607E-3</v>
      </c>
      <c r="E43">
        <v>539238</v>
      </c>
    </row>
    <row r="44" spans="1:5" x14ac:dyDescent="0.25">
      <c r="A44" t="s">
        <v>3</v>
      </c>
      <c r="B44">
        <v>2010</v>
      </c>
      <c r="C44" t="s">
        <v>50</v>
      </c>
      <c r="D44">
        <v>9.6151643847841792E-3</v>
      </c>
      <c r="E44">
        <v>540466</v>
      </c>
    </row>
    <row r="45" spans="1:5" x14ac:dyDescent="0.25">
      <c r="A45" t="s">
        <v>3</v>
      </c>
      <c r="B45">
        <v>2011</v>
      </c>
      <c r="C45" t="s">
        <v>50</v>
      </c>
      <c r="D45">
        <v>-3.5729770857280802E-3</v>
      </c>
      <c r="E45">
        <v>528624</v>
      </c>
    </row>
    <row r="46" spans="1:5" x14ac:dyDescent="0.25">
      <c r="A46" t="s">
        <v>3</v>
      </c>
      <c r="B46">
        <v>2012</v>
      </c>
      <c r="C46" t="s">
        <v>50</v>
      </c>
      <c r="D46">
        <v>8.2587918188032905E-3</v>
      </c>
      <c r="E46">
        <v>524398</v>
      </c>
    </row>
    <row r="47" spans="1:5" x14ac:dyDescent="0.25">
      <c r="A47" t="s">
        <v>3</v>
      </c>
      <c r="B47">
        <v>2013</v>
      </c>
      <c r="C47" t="s">
        <v>50</v>
      </c>
      <c r="D47">
        <v>1.4069684739253199E-2</v>
      </c>
      <c r="E47">
        <v>535030</v>
      </c>
    </row>
    <row r="48" spans="1:5" x14ac:dyDescent="0.25">
      <c r="A48" t="s">
        <v>3</v>
      </c>
      <c r="B48">
        <v>2014</v>
      </c>
      <c r="C48" t="s">
        <v>50</v>
      </c>
      <c r="D48">
        <v>-4.8740198000483299E-3</v>
      </c>
      <c r="E48">
        <v>521198</v>
      </c>
    </row>
    <row r="49" spans="1:5" x14ac:dyDescent="0.25">
      <c r="A49" t="s">
        <v>3</v>
      </c>
      <c r="B49">
        <v>2015</v>
      </c>
      <c r="C49" t="s">
        <v>50</v>
      </c>
      <c r="D49">
        <v>-9.3349650262640402E-3</v>
      </c>
      <c r="E49">
        <v>514337</v>
      </c>
    </row>
    <row r="50" spans="1:5" x14ac:dyDescent="0.25">
      <c r="A50" t="s">
        <v>3</v>
      </c>
      <c r="B50">
        <v>2016</v>
      </c>
      <c r="C50" t="s">
        <v>50</v>
      </c>
      <c r="D50">
        <v>-1.07642922251555E-2</v>
      </c>
      <c r="E50">
        <v>499873</v>
      </c>
    </row>
    <row r="51" spans="1:5" x14ac:dyDescent="0.25">
      <c r="A51" t="s">
        <v>3</v>
      </c>
      <c r="B51">
        <v>2017</v>
      </c>
      <c r="C51" t="s">
        <v>50</v>
      </c>
      <c r="D51">
        <v>-8.6726612134635696E-3</v>
      </c>
      <c r="E51">
        <v>485710</v>
      </c>
    </row>
    <row r="52" spans="1:5" x14ac:dyDescent="0.25">
      <c r="A52" t="s">
        <v>3</v>
      </c>
      <c r="B52">
        <v>2006</v>
      </c>
      <c r="C52" t="s">
        <v>16</v>
      </c>
      <c r="D52">
        <v>-5.6429560706960803E-3</v>
      </c>
      <c r="E52">
        <v>549755</v>
      </c>
    </row>
    <row r="53" spans="1:5" x14ac:dyDescent="0.25">
      <c r="A53" t="s">
        <v>3</v>
      </c>
      <c r="B53">
        <v>2007</v>
      </c>
      <c r="C53" t="s">
        <v>16</v>
      </c>
      <c r="D53">
        <v>-4.5325391039895196E-3</v>
      </c>
      <c r="E53">
        <v>557386</v>
      </c>
    </row>
    <row r="54" spans="1:5" x14ac:dyDescent="0.25">
      <c r="A54" t="s">
        <v>3</v>
      </c>
      <c r="B54">
        <v>2008</v>
      </c>
      <c r="C54" t="s">
        <v>16</v>
      </c>
      <c r="D54">
        <v>3.3558880297877699E-3</v>
      </c>
      <c r="E54">
        <v>557587</v>
      </c>
    </row>
    <row r="55" spans="1:5" x14ac:dyDescent="0.25">
      <c r="A55" t="s">
        <v>3</v>
      </c>
      <c r="B55">
        <v>2009</v>
      </c>
      <c r="C55" t="s">
        <v>16</v>
      </c>
      <c r="D55">
        <v>-4.95998917613243E-5</v>
      </c>
      <c r="E55">
        <v>539238</v>
      </c>
    </row>
    <row r="56" spans="1:5" x14ac:dyDescent="0.25">
      <c r="A56" t="s">
        <v>3</v>
      </c>
      <c r="B56">
        <v>2010</v>
      </c>
      <c r="C56" t="s">
        <v>16</v>
      </c>
      <c r="D56">
        <v>1.0822731883876301E-3</v>
      </c>
      <c r="E56">
        <v>540466</v>
      </c>
    </row>
    <row r="57" spans="1:5" x14ac:dyDescent="0.25">
      <c r="A57" t="s">
        <v>3</v>
      </c>
      <c r="B57">
        <v>2011</v>
      </c>
      <c r="C57" t="s">
        <v>16</v>
      </c>
      <c r="D57">
        <v>1.02571954324125E-4</v>
      </c>
      <c r="E57">
        <v>528624</v>
      </c>
    </row>
    <row r="58" spans="1:5" x14ac:dyDescent="0.25">
      <c r="A58" t="s">
        <v>3</v>
      </c>
      <c r="B58">
        <v>2012</v>
      </c>
      <c r="C58" t="s">
        <v>16</v>
      </c>
      <c r="D58">
        <v>5.3171333644330297E-3</v>
      </c>
      <c r="E58">
        <v>524398</v>
      </c>
    </row>
    <row r="59" spans="1:5" x14ac:dyDescent="0.25">
      <c r="A59" t="s">
        <v>3</v>
      </c>
      <c r="B59">
        <v>2013</v>
      </c>
      <c r="C59" t="s">
        <v>16</v>
      </c>
      <c r="D59">
        <v>7.7140221480887601E-3</v>
      </c>
      <c r="E59">
        <v>535030</v>
      </c>
    </row>
    <row r="60" spans="1:5" x14ac:dyDescent="0.25">
      <c r="A60" t="s">
        <v>3</v>
      </c>
      <c r="B60">
        <v>2014</v>
      </c>
      <c r="C60" t="s">
        <v>16</v>
      </c>
      <c r="D60">
        <v>-3.7807039693054799E-3</v>
      </c>
      <c r="E60">
        <v>521198</v>
      </c>
    </row>
    <row r="61" spans="1:5" x14ac:dyDescent="0.25">
      <c r="A61" t="s">
        <v>3</v>
      </c>
      <c r="B61">
        <v>2015</v>
      </c>
      <c r="C61" t="s">
        <v>16</v>
      </c>
      <c r="D61">
        <v>-5.9992119311221802E-3</v>
      </c>
      <c r="E61">
        <v>514337</v>
      </c>
    </row>
    <row r="62" spans="1:5" x14ac:dyDescent="0.25">
      <c r="A62" t="s">
        <v>3</v>
      </c>
      <c r="B62">
        <v>2016</v>
      </c>
      <c r="C62" t="s">
        <v>16</v>
      </c>
      <c r="D62">
        <v>-6.2656575532705596E-3</v>
      </c>
      <c r="E62">
        <v>499873</v>
      </c>
    </row>
    <row r="63" spans="1:5" x14ac:dyDescent="0.25">
      <c r="A63" t="s">
        <v>3</v>
      </c>
      <c r="B63">
        <v>2017</v>
      </c>
      <c r="C63" t="s">
        <v>16</v>
      </c>
      <c r="D63">
        <v>-2.0898473132216701E-3</v>
      </c>
      <c r="E63">
        <v>485710</v>
      </c>
    </row>
    <row r="64" spans="1:5" x14ac:dyDescent="0.25">
      <c r="A64" t="s">
        <v>3</v>
      </c>
      <c r="B64">
        <v>2006</v>
      </c>
      <c r="C64" t="s">
        <v>15</v>
      </c>
      <c r="D64">
        <v>-6.2204662993541403E-2</v>
      </c>
      <c r="E64">
        <v>549755</v>
      </c>
    </row>
    <row r="65" spans="1:5" x14ac:dyDescent="0.25">
      <c r="A65" t="s">
        <v>3</v>
      </c>
      <c r="B65">
        <v>2007</v>
      </c>
      <c r="C65" t="s">
        <v>15</v>
      </c>
      <c r="D65">
        <v>-4.1450819964868199E-2</v>
      </c>
      <c r="E65">
        <v>557386</v>
      </c>
    </row>
    <row r="66" spans="1:5" x14ac:dyDescent="0.25">
      <c r="A66" t="s">
        <v>3</v>
      </c>
      <c r="B66">
        <v>2008</v>
      </c>
      <c r="C66" t="s">
        <v>15</v>
      </c>
      <c r="D66">
        <v>-5.2119426087401402E-2</v>
      </c>
      <c r="E66">
        <v>557587</v>
      </c>
    </row>
    <row r="67" spans="1:5" x14ac:dyDescent="0.25">
      <c r="A67" t="s">
        <v>3</v>
      </c>
      <c r="B67">
        <v>2009</v>
      </c>
      <c r="C67" t="s">
        <v>15</v>
      </c>
      <c r="D67">
        <v>-4.0226505546713198E-2</v>
      </c>
      <c r="E67">
        <v>539238</v>
      </c>
    </row>
    <row r="68" spans="1:5" x14ac:dyDescent="0.25">
      <c r="A68" t="s">
        <v>3</v>
      </c>
      <c r="B68">
        <v>2010</v>
      </c>
      <c r="C68" t="s">
        <v>15</v>
      </c>
      <c r="D68">
        <v>-4.3951689990831502E-2</v>
      </c>
      <c r="E68">
        <v>540466</v>
      </c>
    </row>
    <row r="69" spans="1:5" x14ac:dyDescent="0.25">
      <c r="A69" t="s">
        <v>3</v>
      </c>
      <c r="B69">
        <v>2011</v>
      </c>
      <c r="C69" t="s">
        <v>15</v>
      </c>
      <c r="D69">
        <v>-3.68107806376358E-2</v>
      </c>
      <c r="E69">
        <v>528624</v>
      </c>
    </row>
    <row r="70" spans="1:5" x14ac:dyDescent="0.25">
      <c r="A70" t="s">
        <v>3</v>
      </c>
      <c r="B70">
        <v>2012</v>
      </c>
      <c r="C70" t="s">
        <v>15</v>
      </c>
      <c r="D70">
        <v>-2.3002861007902799E-2</v>
      </c>
      <c r="E70">
        <v>524398</v>
      </c>
    </row>
    <row r="71" spans="1:5" x14ac:dyDescent="0.25">
      <c r="A71" t="s">
        <v>3</v>
      </c>
      <c r="B71">
        <v>2013</v>
      </c>
      <c r="C71" t="s">
        <v>15</v>
      </c>
      <c r="D71">
        <v>-2.0549423537363599E-2</v>
      </c>
      <c r="E71">
        <v>535030</v>
      </c>
    </row>
    <row r="72" spans="1:5" x14ac:dyDescent="0.25">
      <c r="A72" t="s">
        <v>3</v>
      </c>
      <c r="B72">
        <v>2014</v>
      </c>
      <c r="C72" t="s">
        <v>15</v>
      </c>
      <c r="D72">
        <v>-1.7791960803398399E-2</v>
      </c>
      <c r="E72">
        <v>521198</v>
      </c>
    </row>
    <row r="73" spans="1:5" x14ac:dyDescent="0.25">
      <c r="A73" t="s">
        <v>3</v>
      </c>
      <c r="B73">
        <v>2015</v>
      </c>
      <c r="C73" t="s">
        <v>15</v>
      </c>
      <c r="D73">
        <v>-2.5341628632403201E-2</v>
      </c>
      <c r="E73">
        <v>514337</v>
      </c>
    </row>
    <row r="74" spans="1:5" x14ac:dyDescent="0.25">
      <c r="A74" t="s">
        <v>3</v>
      </c>
      <c r="B74">
        <v>2016</v>
      </c>
      <c r="C74" t="s">
        <v>15</v>
      </c>
      <c r="D74">
        <v>-2.0145287935134398E-2</v>
      </c>
      <c r="E74">
        <v>499873</v>
      </c>
    </row>
    <row r="75" spans="1:5" x14ac:dyDescent="0.25">
      <c r="A75" t="s">
        <v>3</v>
      </c>
      <c r="B75">
        <v>2017</v>
      </c>
      <c r="C75" t="s">
        <v>15</v>
      </c>
      <c r="D75">
        <v>-2.1963201181198901E-2</v>
      </c>
      <c r="E75">
        <v>485710</v>
      </c>
    </row>
    <row r="76" spans="1:5" x14ac:dyDescent="0.25">
      <c r="A76" t="s">
        <v>3</v>
      </c>
      <c r="B76">
        <v>2006</v>
      </c>
      <c r="C76" t="s">
        <v>19</v>
      </c>
      <c r="D76">
        <v>-3.6849562508609199E-2</v>
      </c>
      <c r="E76" s="20">
        <v>549755</v>
      </c>
    </row>
    <row r="77" spans="1:5" x14ac:dyDescent="0.25">
      <c r="A77" t="s">
        <v>3</v>
      </c>
      <c r="B77">
        <v>2007</v>
      </c>
      <c r="C77" t="s">
        <v>19</v>
      </c>
      <c r="D77">
        <v>-4.3926930516289202E-2</v>
      </c>
      <c r="E77" s="20">
        <v>557385</v>
      </c>
    </row>
    <row r="78" spans="1:5" x14ac:dyDescent="0.25">
      <c r="A78" t="s">
        <v>3</v>
      </c>
      <c r="B78">
        <v>2008</v>
      </c>
      <c r="C78" t="s">
        <v>19</v>
      </c>
      <c r="D78">
        <v>-4.1026426324756497E-2</v>
      </c>
      <c r="E78" s="20">
        <v>557585</v>
      </c>
    </row>
    <row r="79" spans="1:5" x14ac:dyDescent="0.25">
      <c r="A79" t="s">
        <v>3</v>
      </c>
      <c r="B79">
        <v>2009</v>
      </c>
      <c r="C79" t="s">
        <v>19</v>
      </c>
      <c r="D79">
        <v>-2.4386718695806799E-2</v>
      </c>
      <c r="E79" s="20">
        <v>539240</v>
      </c>
    </row>
    <row r="80" spans="1:5" x14ac:dyDescent="0.25">
      <c r="A80" t="s">
        <v>3</v>
      </c>
      <c r="B80">
        <v>2010</v>
      </c>
      <c r="C80" t="s">
        <v>19</v>
      </c>
      <c r="D80">
        <v>-2.23143470682379E-2</v>
      </c>
      <c r="E80" s="20">
        <v>540465</v>
      </c>
    </row>
    <row r="81" spans="1:5" x14ac:dyDescent="0.25">
      <c r="A81" t="s">
        <v>3</v>
      </c>
      <c r="B81">
        <v>2011</v>
      </c>
      <c r="C81" t="s">
        <v>19</v>
      </c>
      <c r="D81">
        <v>-1.5387315758644E-2</v>
      </c>
      <c r="E81" s="20">
        <v>528625</v>
      </c>
    </row>
    <row r="82" spans="1:5" x14ac:dyDescent="0.25">
      <c r="A82" t="s">
        <v>3</v>
      </c>
      <c r="B82">
        <v>2012</v>
      </c>
      <c r="C82" t="s">
        <v>19</v>
      </c>
      <c r="D82">
        <v>-1.4363172193004E-2</v>
      </c>
      <c r="E82" s="20">
        <v>524400</v>
      </c>
    </row>
    <row r="83" spans="1:5" x14ac:dyDescent="0.25">
      <c r="A83" t="s">
        <v>3</v>
      </c>
      <c r="B83">
        <v>2013</v>
      </c>
      <c r="C83" t="s">
        <v>19</v>
      </c>
      <c r="D83">
        <v>-1.05436290575509E-2</v>
      </c>
      <c r="E83" s="20">
        <v>535030</v>
      </c>
    </row>
    <row r="84" spans="1:5" x14ac:dyDescent="0.25">
      <c r="A84" t="s">
        <v>3</v>
      </c>
      <c r="B84">
        <v>2014</v>
      </c>
      <c r="C84" t="s">
        <v>19</v>
      </c>
      <c r="D84">
        <v>-8.4676176238544596E-3</v>
      </c>
      <c r="E84" s="20">
        <v>521200</v>
      </c>
    </row>
    <row r="85" spans="1:5" x14ac:dyDescent="0.25">
      <c r="A85" t="s">
        <v>3</v>
      </c>
      <c r="B85">
        <v>2006</v>
      </c>
      <c r="C85" t="s">
        <v>17</v>
      </c>
      <c r="D85">
        <v>-3.6142980425901E-3</v>
      </c>
      <c r="E85" s="20">
        <v>549755</v>
      </c>
    </row>
    <row r="86" spans="1:5" x14ac:dyDescent="0.25">
      <c r="A86" t="s">
        <v>3</v>
      </c>
      <c r="B86">
        <v>2007</v>
      </c>
      <c r="C86" t="s">
        <v>17</v>
      </c>
      <c r="D86">
        <v>2.7214924956330401E-3</v>
      </c>
      <c r="E86" s="20">
        <v>557385</v>
      </c>
    </row>
    <row r="87" spans="1:5" x14ac:dyDescent="0.25">
      <c r="A87" t="s">
        <v>3</v>
      </c>
      <c r="B87">
        <v>2008</v>
      </c>
      <c r="C87" t="s">
        <v>17</v>
      </c>
      <c r="D87">
        <v>4.4794768459088903E-3</v>
      </c>
      <c r="E87" s="20">
        <v>557585</v>
      </c>
    </row>
    <row r="88" spans="1:5" x14ac:dyDescent="0.25">
      <c r="A88" t="s">
        <v>3</v>
      </c>
      <c r="B88">
        <v>2009</v>
      </c>
      <c r="C88" t="s">
        <v>17</v>
      </c>
      <c r="D88">
        <v>5.5777625062730998E-3</v>
      </c>
      <c r="E88" s="20">
        <v>539240</v>
      </c>
    </row>
    <row r="89" spans="1:5" x14ac:dyDescent="0.25">
      <c r="A89" t="s">
        <v>3</v>
      </c>
      <c r="B89">
        <v>2010</v>
      </c>
      <c r="C89" t="s">
        <v>17</v>
      </c>
      <c r="D89">
        <v>5.25427953236787E-3</v>
      </c>
      <c r="E89" s="20">
        <v>540465</v>
      </c>
    </row>
    <row r="90" spans="1:5" x14ac:dyDescent="0.25">
      <c r="A90" t="s">
        <v>3</v>
      </c>
      <c r="B90">
        <v>2011</v>
      </c>
      <c r="C90" t="s">
        <v>17</v>
      </c>
      <c r="D90">
        <v>7.0842206673120498E-3</v>
      </c>
      <c r="E90" s="20">
        <v>528625</v>
      </c>
    </row>
    <row r="91" spans="1:5" x14ac:dyDescent="0.25">
      <c r="A91" t="s">
        <v>3</v>
      </c>
      <c r="B91">
        <v>2012</v>
      </c>
      <c r="C91" t="s">
        <v>17</v>
      </c>
      <c r="D91">
        <v>1.28339352644891E-2</v>
      </c>
      <c r="E91" s="20">
        <v>524400</v>
      </c>
    </row>
    <row r="92" spans="1:5" x14ac:dyDescent="0.25">
      <c r="A92" t="s">
        <v>3</v>
      </c>
      <c r="B92">
        <v>2013</v>
      </c>
      <c r="C92" t="s">
        <v>17</v>
      </c>
      <c r="D92">
        <v>1.8012837963324899E-2</v>
      </c>
      <c r="E92" s="20">
        <v>535030</v>
      </c>
    </row>
    <row r="93" spans="1:5" x14ac:dyDescent="0.25">
      <c r="A93" t="s">
        <v>3</v>
      </c>
      <c r="B93">
        <v>2014</v>
      </c>
      <c r="C93" t="s">
        <v>17</v>
      </c>
      <c r="D93">
        <v>2.1675291664810499E-3</v>
      </c>
      <c r="E93" s="20">
        <v>521200</v>
      </c>
    </row>
    <row r="94" spans="1:5" x14ac:dyDescent="0.25">
      <c r="A94" t="s">
        <v>3</v>
      </c>
      <c r="B94">
        <v>2015</v>
      </c>
      <c r="C94" t="s">
        <v>17</v>
      </c>
      <c r="D94">
        <v>-9.80732473220236E-4</v>
      </c>
      <c r="E94" s="20">
        <v>514335</v>
      </c>
    </row>
    <row r="95" spans="1:5" x14ac:dyDescent="0.25">
      <c r="A95" t="s">
        <v>3</v>
      </c>
      <c r="B95">
        <v>2016</v>
      </c>
      <c r="C95" t="s">
        <v>17</v>
      </c>
      <c r="D95">
        <v>-9.0634974242702702E-3</v>
      </c>
      <c r="E95" s="20">
        <v>499875</v>
      </c>
    </row>
    <row r="96" spans="1:5" x14ac:dyDescent="0.25">
      <c r="A96" t="s">
        <v>3</v>
      </c>
      <c r="B96">
        <v>2006</v>
      </c>
      <c r="C96" t="s">
        <v>18</v>
      </c>
      <c r="D96">
        <v>-4.5853816845421502E-2</v>
      </c>
      <c r="E96" s="20">
        <v>549755</v>
      </c>
    </row>
    <row r="97" spans="1:5" x14ac:dyDescent="0.25">
      <c r="A97" t="s">
        <v>3</v>
      </c>
      <c r="B97">
        <v>2007</v>
      </c>
      <c r="C97" t="s">
        <v>18</v>
      </c>
      <c r="D97">
        <v>-5.4871186462868697E-2</v>
      </c>
      <c r="E97" s="20">
        <v>557385</v>
      </c>
    </row>
    <row r="98" spans="1:5" x14ac:dyDescent="0.25">
      <c r="A98" t="s">
        <v>3</v>
      </c>
      <c r="B98">
        <v>2008</v>
      </c>
      <c r="C98" t="s">
        <v>18</v>
      </c>
      <c r="D98">
        <v>-4.8391184711946998E-2</v>
      </c>
      <c r="E98" s="20">
        <v>557585</v>
      </c>
    </row>
    <row r="99" spans="1:5" x14ac:dyDescent="0.25">
      <c r="A99" t="s">
        <v>3</v>
      </c>
      <c r="B99">
        <v>2009</v>
      </c>
      <c r="C99" t="s">
        <v>18</v>
      </c>
      <c r="D99">
        <v>-3.4519851317558803E-2</v>
      </c>
      <c r="E99" s="20">
        <v>539240</v>
      </c>
    </row>
    <row r="100" spans="1:5" x14ac:dyDescent="0.25">
      <c r="A100" t="s">
        <v>3</v>
      </c>
      <c r="B100">
        <v>2010</v>
      </c>
      <c r="C100" t="s">
        <v>18</v>
      </c>
      <c r="D100">
        <v>-3.0002126304866601E-2</v>
      </c>
      <c r="E100" s="20">
        <v>540465</v>
      </c>
    </row>
    <row r="101" spans="1:5" x14ac:dyDescent="0.25">
      <c r="A101" t="s">
        <v>3</v>
      </c>
      <c r="B101">
        <v>2011</v>
      </c>
      <c r="C101" t="s">
        <v>18</v>
      </c>
      <c r="D101">
        <v>-2.1546585553959101E-2</v>
      </c>
      <c r="E101" s="20">
        <v>528625</v>
      </c>
    </row>
    <row r="102" spans="1:5" x14ac:dyDescent="0.25">
      <c r="A102" t="s">
        <v>3</v>
      </c>
      <c r="B102">
        <v>2012</v>
      </c>
      <c r="C102" t="s">
        <v>18</v>
      </c>
      <c r="D102">
        <v>-2.1838497392723501E-2</v>
      </c>
      <c r="E102" s="20">
        <v>524400</v>
      </c>
    </row>
    <row r="103" spans="1:5" x14ac:dyDescent="0.25">
      <c r="A103" t="s">
        <v>3</v>
      </c>
      <c r="B103">
        <v>2013</v>
      </c>
      <c r="C103" t="s">
        <v>18</v>
      </c>
      <c r="D103">
        <v>-1.7137663822695302E-2</v>
      </c>
      <c r="E103" s="20">
        <v>535030</v>
      </c>
    </row>
    <row r="104" spans="1:5" x14ac:dyDescent="0.25">
      <c r="A104" t="s">
        <v>3</v>
      </c>
      <c r="B104">
        <v>2014</v>
      </c>
      <c r="C104" t="s">
        <v>18</v>
      </c>
      <c r="D104">
        <v>-1.9356496593204101E-2</v>
      </c>
      <c r="E104" s="20">
        <v>521200</v>
      </c>
    </row>
    <row r="105" spans="1:5" x14ac:dyDescent="0.25">
      <c r="A105" t="s">
        <v>3</v>
      </c>
      <c r="B105">
        <v>2015</v>
      </c>
      <c r="C105" t="s">
        <v>18</v>
      </c>
      <c r="D105">
        <v>-2.0608372892633599E-2</v>
      </c>
      <c r="E105" s="20">
        <v>514335</v>
      </c>
    </row>
    <row r="106" spans="1:5" x14ac:dyDescent="0.25">
      <c r="A106" t="s">
        <v>3</v>
      </c>
      <c r="B106">
        <v>2016</v>
      </c>
      <c r="C106" t="s">
        <v>18</v>
      </c>
      <c r="D106">
        <v>-1.22218516059844E-2</v>
      </c>
      <c r="E106" s="20">
        <v>499875</v>
      </c>
    </row>
    <row r="107" spans="1:5" x14ac:dyDescent="0.25">
      <c r="A107" t="s">
        <v>35</v>
      </c>
      <c r="B107">
        <v>2006</v>
      </c>
      <c r="C107" t="s">
        <v>12</v>
      </c>
      <c r="D107">
        <v>-1.3101696820140601E-2</v>
      </c>
      <c r="E107">
        <v>549755</v>
      </c>
    </row>
    <row r="108" spans="1:5" x14ac:dyDescent="0.25">
      <c r="A108" t="s">
        <v>35</v>
      </c>
      <c r="B108">
        <v>2007</v>
      </c>
      <c r="C108" t="s">
        <v>12</v>
      </c>
      <c r="D108">
        <v>-1.4043947509859401E-2</v>
      </c>
      <c r="E108">
        <v>557386</v>
      </c>
    </row>
    <row r="109" spans="1:5" x14ac:dyDescent="0.25">
      <c r="A109" t="s">
        <v>35</v>
      </c>
      <c r="B109">
        <v>2008</v>
      </c>
      <c r="C109" t="s">
        <v>12</v>
      </c>
      <c r="D109">
        <v>-1.6028696609775999E-2</v>
      </c>
      <c r="E109">
        <v>557587</v>
      </c>
    </row>
    <row r="110" spans="1:5" x14ac:dyDescent="0.25">
      <c r="A110" t="s">
        <v>35</v>
      </c>
      <c r="B110">
        <v>2009</v>
      </c>
      <c r="C110" t="s">
        <v>12</v>
      </c>
      <c r="D110">
        <v>-1.27738995253419E-2</v>
      </c>
      <c r="E110">
        <v>539238</v>
      </c>
    </row>
    <row r="111" spans="1:5" x14ac:dyDescent="0.25">
      <c r="A111" t="s">
        <v>35</v>
      </c>
      <c r="B111">
        <v>2010</v>
      </c>
      <c r="C111" t="s">
        <v>12</v>
      </c>
      <c r="D111">
        <v>-1.0702586180448099E-2</v>
      </c>
      <c r="E111">
        <v>540466</v>
      </c>
    </row>
    <row r="112" spans="1:5" x14ac:dyDescent="0.25">
      <c r="A112" t="s">
        <v>35</v>
      </c>
      <c r="B112">
        <v>2011</v>
      </c>
      <c r="C112" t="s">
        <v>12</v>
      </c>
      <c r="D112">
        <v>-6.5089336855825696E-3</v>
      </c>
      <c r="E112">
        <v>528624</v>
      </c>
    </row>
    <row r="113" spans="1:5" x14ac:dyDescent="0.25">
      <c r="A113" t="s">
        <v>35</v>
      </c>
      <c r="B113">
        <v>2012</v>
      </c>
      <c r="C113" t="s">
        <v>12</v>
      </c>
      <c r="D113">
        <v>-2.9602807227879701E-3</v>
      </c>
      <c r="E113">
        <v>524398</v>
      </c>
    </row>
    <row r="114" spans="1:5" x14ac:dyDescent="0.25">
      <c r="A114" t="s">
        <v>35</v>
      </c>
      <c r="B114">
        <v>2013</v>
      </c>
      <c r="C114" t="s">
        <v>12</v>
      </c>
      <c r="D114">
        <v>-1.88688380314217E-3</v>
      </c>
      <c r="E114">
        <v>535030</v>
      </c>
    </row>
    <row r="115" spans="1:5" x14ac:dyDescent="0.25">
      <c r="A115" t="s">
        <v>35</v>
      </c>
      <c r="B115">
        <v>2014</v>
      </c>
      <c r="C115" t="s">
        <v>12</v>
      </c>
      <c r="D115">
        <v>-2.28273421243429E-3</v>
      </c>
      <c r="E115">
        <v>521198</v>
      </c>
    </row>
    <row r="116" spans="1:5" x14ac:dyDescent="0.25">
      <c r="A116" t="s">
        <v>35</v>
      </c>
      <c r="B116">
        <v>2015</v>
      </c>
      <c r="C116" t="s">
        <v>12</v>
      </c>
      <c r="D116">
        <v>-7.7590938110654603E-4</v>
      </c>
      <c r="E116">
        <v>514337</v>
      </c>
    </row>
    <row r="117" spans="1:5" x14ac:dyDescent="0.25">
      <c r="A117" t="s">
        <v>35</v>
      </c>
      <c r="B117">
        <v>2016</v>
      </c>
      <c r="C117" t="s">
        <v>12</v>
      </c>
      <c r="D117">
        <v>-2.3589394704070302E-3</v>
      </c>
      <c r="E117">
        <v>499873</v>
      </c>
    </row>
    <row r="118" spans="1:5" x14ac:dyDescent="0.25">
      <c r="A118" t="s">
        <v>35</v>
      </c>
      <c r="B118">
        <v>2017</v>
      </c>
      <c r="C118" t="s">
        <v>12</v>
      </c>
      <c r="D118">
        <v>-8.7101188029789695E-4</v>
      </c>
      <c r="E118">
        <v>485710</v>
      </c>
    </row>
    <row r="119" spans="1:5" x14ac:dyDescent="0.25">
      <c r="A119" t="s">
        <v>35</v>
      </c>
      <c r="B119">
        <v>2006</v>
      </c>
      <c r="C119" t="s">
        <v>13</v>
      </c>
      <c r="D119">
        <v>-1.9244431891324101E-2</v>
      </c>
      <c r="E119">
        <v>549755</v>
      </c>
    </row>
    <row r="120" spans="1:5" x14ac:dyDescent="0.25">
      <c r="A120" t="s">
        <v>35</v>
      </c>
      <c r="B120">
        <v>2007</v>
      </c>
      <c r="C120" t="s">
        <v>13</v>
      </c>
      <c r="D120">
        <v>-2.0660469678137099E-2</v>
      </c>
      <c r="E120">
        <v>557386</v>
      </c>
    </row>
    <row r="121" spans="1:5" x14ac:dyDescent="0.25">
      <c r="A121" t="s">
        <v>35</v>
      </c>
      <c r="B121">
        <v>2008</v>
      </c>
      <c r="C121" t="s">
        <v>13</v>
      </c>
      <c r="D121">
        <v>-1.64047076768544E-2</v>
      </c>
      <c r="E121">
        <v>557587</v>
      </c>
    </row>
    <row r="122" spans="1:5" x14ac:dyDescent="0.25">
      <c r="A122" t="s">
        <v>35</v>
      </c>
      <c r="B122">
        <v>2009</v>
      </c>
      <c r="C122" t="s">
        <v>13</v>
      </c>
      <c r="D122">
        <v>-1.78407631635705E-2</v>
      </c>
      <c r="E122">
        <v>539238</v>
      </c>
    </row>
    <row r="123" spans="1:5" x14ac:dyDescent="0.25">
      <c r="A123" t="s">
        <v>35</v>
      </c>
      <c r="B123">
        <v>2010</v>
      </c>
      <c r="C123" t="s">
        <v>13</v>
      </c>
      <c r="D123">
        <v>-1.35499061992677E-2</v>
      </c>
      <c r="E123">
        <v>540466</v>
      </c>
    </row>
    <row r="124" spans="1:5" x14ac:dyDescent="0.25">
      <c r="A124" t="s">
        <v>35</v>
      </c>
      <c r="B124">
        <v>2011</v>
      </c>
      <c r="C124" t="s">
        <v>13</v>
      </c>
      <c r="D124">
        <v>-1.06242014637732E-2</v>
      </c>
      <c r="E124">
        <v>528624</v>
      </c>
    </row>
    <row r="125" spans="1:5" x14ac:dyDescent="0.25">
      <c r="A125" t="s">
        <v>35</v>
      </c>
      <c r="B125">
        <v>2012</v>
      </c>
      <c r="C125" t="s">
        <v>13</v>
      </c>
      <c r="D125">
        <v>-6.1093673819475197E-3</v>
      </c>
      <c r="E125">
        <v>524398</v>
      </c>
    </row>
    <row r="126" spans="1:5" x14ac:dyDescent="0.25">
      <c r="A126" t="s">
        <v>35</v>
      </c>
      <c r="B126">
        <v>2013</v>
      </c>
      <c r="C126" t="s">
        <v>13</v>
      </c>
      <c r="D126">
        <v>-3.8778145783073298E-3</v>
      </c>
      <c r="E126">
        <v>535030</v>
      </c>
    </row>
    <row r="127" spans="1:5" x14ac:dyDescent="0.25">
      <c r="A127" t="s">
        <v>35</v>
      </c>
      <c r="B127">
        <v>2014</v>
      </c>
      <c r="C127" t="s">
        <v>13</v>
      </c>
      <c r="D127">
        <v>-3.1729718998966001E-3</v>
      </c>
      <c r="E127">
        <v>521198</v>
      </c>
    </row>
    <row r="128" spans="1:5" x14ac:dyDescent="0.25">
      <c r="A128" t="s">
        <v>35</v>
      </c>
      <c r="B128">
        <v>2015</v>
      </c>
      <c r="C128" t="s">
        <v>13</v>
      </c>
      <c r="D128">
        <v>-1.7215589611547001E-3</v>
      </c>
      <c r="E128">
        <v>514337</v>
      </c>
    </row>
    <row r="129" spans="1:5" x14ac:dyDescent="0.25">
      <c r="A129" t="s">
        <v>35</v>
      </c>
      <c r="B129">
        <v>2016</v>
      </c>
      <c r="C129" t="s">
        <v>13</v>
      </c>
      <c r="D129">
        <v>-3.0450726878739598E-3</v>
      </c>
      <c r="E129">
        <v>499873</v>
      </c>
    </row>
    <row r="130" spans="1:5" x14ac:dyDescent="0.25">
      <c r="A130" t="s">
        <v>35</v>
      </c>
      <c r="B130">
        <v>2017</v>
      </c>
      <c r="C130" t="s">
        <v>13</v>
      </c>
      <c r="D130">
        <v>-2.59848506296591E-3</v>
      </c>
      <c r="E130">
        <v>485710</v>
      </c>
    </row>
    <row r="131" spans="1:5" x14ac:dyDescent="0.25">
      <c r="A131" t="s">
        <v>35</v>
      </c>
      <c r="B131">
        <v>2006</v>
      </c>
      <c r="C131" t="s">
        <v>14</v>
      </c>
      <c r="D131">
        <v>-4.80250917649498E-3</v>
      </c>
      <c r="E131">
        <v>549755</v>
      </c>
    </row>
    <row r="132" spans="1:5" x14ac:dyDescent="0.25">
      <c r="A132" t="s">
        <v>35</v>
      </c>
      <c r="B132">
        <v>2007</v>
      </c>
      <c r="C132" t="s">
        <v>14</v>
      </c>
      <c r="D132">
        <v>-8.9960726823491797E-3</v>
      </c>
      <c r="E132">
        <v>557386</v>
      </c>
    </row>
    <row r="133" spans="1:5" x14ac:dyDescent="0.25">
      <c r="A133" t="s">
        <v>35</v>
      </c>
      <c r="B133">
        <v>2008</v>
      </c>
      <c r="C133" t="s">
        <v>14</v>
      </c>
      <c r="D133">
        <v>-4.16689064998217E-3</v>
      </c>
      <c r="E133">
        <v>557587</v>
      </c>
    </row>
    <row r="134" spans="1:5" x14ac:dyDescent="0.25">
      <c r="A134" t="s">
        <v>35</v>
      </c>
      <c r="B134">
        <v>2009</v>
      </c>
      <c r="C134" t="s">
        <v>14</v>
      </c>
      <c r="D134">
        <v>-6.8624798836451097E-3</v>
      </c>
      <c r="E134">
        <v>539238</v>
      </c>
    </row>
    <row r="135" spans="1:5" x14ac:dyDescent="0.25">
      <c r="A135" t="s">
        <v>35</v>
      </c>
      <c r="B135">
        <v>2010</v>
      </c>
      <c r="C135" t="s">
        <v>14</v>
      </c>
      <c r="D135">
        <v>-5.1121936941171797E-3</v>
      </c>
      <c r="E135">
        <v>540466</v>
      </c>
    </row>
    <row r="136" spans="1:5" x14ac:dyDescent="0.25">
      <c r="A136" t="s">
        <v>35</v>
      </c>
      <c r="B136">
        <v>2011</v>
      </c>
      <c r="C136" t="s">
        <v>14</v>
      </c>
      <c r="D136">
        <v>-4.4021997065154996E-3</v>
      </c>
      <c r="E136">
        <v>528624</v>
      </c>
    </row>
    <row r="137" spans="1:5" x14ac:dyDescent="0.25">
      <c r="A137" t="s">
        <v>35</v>
      </c>
      <c r="B137">
        <v>2012</v>
      </c>
      <c r="C137" t="s">
        <v>14</v>
      </c>
      <c r="D137">
        <v>-9.8145685375657294E-4</v>
      </c>
      <c r="E137">
        <v>524398</v>
      </c>
    </row>
    <row r="138" spans="1:5" x14ac:dyDescent="0.25">
      <c r="A138" t="s">
        <v>35</v>
      </c>
      <c r="B138">
        <v>2013</v>
      </c>
      <c r="C138" t="s">
        <v>14</v>
      </c>
      <c r="D138">
        <v>-1.2976848858303901E-3</v>
      </c>
      <c r="E138">
        <v>535030</v>
      </c>
    </row>
    <row r="139" spans="1:5" x14ac:dyDescent="0.25">
      <c r="A139" t="s">
        <v>35</v>
      </c>
      <c r="B139">
        <v>2014</v>
      </c>
      <c r="C139" t="s">
        <v>14</v>
      </c>
      <c r="D139">
        <v>2.0258121225030199E-4</v>
      </c>
      <c r="E139">
        <v>521198</v>
      </c>
    </row>
    <row r="140" spans="1:5" x14ac:dyDescent="0.25">
      <c r="A140" t="s">
        <v>35</v>
      </c>
      <c r="B140">
        <v>2015</v>
      </c>
      <c r="C140" t="s">
        <v>14</v>
      </c>
      <c r="D140">
        <v>4.15507518592317E-4</v>
      </c>
      <c r="E140">
        <v>514337</v>
      </c>
    </row>
    <row r="141" spans="1:5" x14ac:dyDescent="0.25">
      <c r="A141" t="s">
        <v>35</v>
      </c>
      <c r="B141">
        <v>2016</v>
      </c>
      <c r="C141" t="s">
        <v>14</v>
      </c>
      <c r="D141">
        <v>-7.4033102771564602E-5</v>
      </c>
      <c r="E141">
        <v>499873</v>
      </c>
    </row>
    <row r="142" spans="1:5" x14ac:dyDescent="0.25">
      <c r="A142" t="s">
        <v>35</v>
      </c>
      <c r="B142">
        <v>2017</v>
      </c>
      <c r="C142" t="s">
        <v>14</v>
      </c>
      <c r="D142">
        <v>9.4094725265973301E-4</v>
      </c>
      <c r="E142">
        <v>485710</v>
      </c>
    </row>
    <row r="143" spans="1:5" x14ac:dyDescent="0.25">
      <c r="A143" t="s">
        <v>35</v>
      </c>
      <c r="B143">
        <v>2006</v>
      </c>
      <c r="C143" t="s">
        <v>50</v>
      </c>
      <c r="D143">
        <v>-2.5390052631737402E-3</v>
      </c>
      <c r="E143">
        <v>549755</v>
      </c>
    </row>
    <row r="144" spans="1:5" x14ac:dyDescent="0.25">
      <c r="A144" t="s">
        <v>35</v>
      </c>
      <c r="B144">
        <v>2007</v>
      </c>
      <c r="C144" t="s">
        <v>50</v>
      </c>
      <c r="D144">
        <v>-5.5348457057481501E-3</v>
      </c>
      <c r="E144">
        <v>557386</v>
      </c>
    </row>
    <row r="145" spans="1:5" x14ac:dyDescent="0.25">
      <c r="A145" t="s">
        <v>35</v>
      </c>
      <c r="B145">
        <v>2008</v>
      </c>
      <c r="C145" t="s">
        <v>50</v>
      </c>
      <c r="D145">
        <v>-5.4397833389693102E-3</v>
      </c>
      <c r="E145">
        <v>557587</v>
      </c>
    </row>
    <row r="146" spans="1:5" x14ac:dyDescent="0.25">
      <c r="A146" t="s">
        <v>35</v>
      </c>
      <c r="B146">
        <v>2009</v>
      </c>
      <c r="C146" t="s">
        <v>50</v>
      </c>
      <c r="D146">
        <v>-1.5941951001501901E-3</v>
      </c>
      <c r="E146">
        <v>539238</v>
      </c>
    </row>
    <row r="147" spans="1:5" x14ac:dyDescent="0.25">
      <c r="A147" t="s">
        <v>35</v>
      </c>
      <c r="B147">
        <v>2010</v>
      </c>
      <c r="C147" t="s">
        <v>50</v>
      </c>
      <c r="D147">
        <v>1.0183429972610101E-3</v>
      </c>
      <c r="E147">
        <v>540466</v>
      </c>
    </row>
    <row r="148" spans="1:5" x14ac:dyDescent="0.25">
      <c r="A148" t="s">
        <v>35</v>
      </c>
      <c r="B148">
        <v>2011</v>
      </c>
      <c r="C148" t="s">
        <v>50</v>
      </c>
      <c r="D148">
        <v>3.9093455512029703E-3</v>
      </c>
      <c r="E148">
        <v>528624</v>
      </c>
    </row>
    <row r="149" spans="1:5" x14ac:dyDescent="0.25">
      <c r="A149" t="s">
        <v>35</v>
      </c>
      <c r="B149">
        <v>2012</v>
      </c>
      <c r="C149" t="s">
        <v>50</v>
      </c>
      <c r="D149">
        <v>4.2585946710040103E-3</v>
      </c>
      <c r="E149">
        <v>524398</v>
      </c>
    </row>
    <row r="150" spans="1:5" x14ac:dyDescent="0.25">
      <c r="A150" t="s">
        <v>35</v>
      </c>
      <c r="B150">
        <v>2013</v>
      </c>
      <c r="C150" t="s">
        <v>50</v>
      </c>
      <c r="D150">
        <v>2.86853525918432E-3</v>
      </c>
      <c r="E150">
        <v>535030</v>
      </c>
    </row>
    <row r="151" spans="1:5" x14ac:dyDescent="0.25">
      <c r="A151" t="s">
        <v>35</v>
      </c>
      <c r="B151">
        <v>2014</v>
      </c>
      <c r="C151" t="s">
        <v>50</v>
      </c>
      <c r="D151">
        <v>5.6477255067772696E-3</v>
      </c>
      <c r="E151">
        <v>521198</v>
      </c>
    </row>
    <row r="152" spans="1:5" x14ac:dyDescent="0.25">
      <c r="A152" t="s">
        <v>35</v>
      </c>
      <c r="B152">
        <v>2015</v>
      </c>
      <c r="C152" t="s">
        <v>50</v>
      </c>
      <c r="D152">
        <v>6.1883372270206101E-3</v>
      </c>
      <c r="E152">
        <v>514337</v>
      </c>
    </row>
    <row r="153" spans="1:5" x14ac:dyDescent="0.25">
      <c r="A153" t="s">
        <v>35</v>
      </c>
      <c r="B153">
        <v>2016</v>
      </c>
      <c r="C153" t="s">
        <v>50</v>
      </c>
      <c r="D153">
        <v>3.9783947820472296E-3</v>
      </c>
      <c r="E153">
        <v>499873</v>
      </c>
    </row>
    <row r="154" spans="1:5" x14ac:dyDescent="0.25">
      <c r="A154" t="s">
        <v>35</v>
      </c>
      <c r="B154">
        <v>2017</v>
      </c>
      <c r="C154" t="s">
        <v>50</v>
      </c>
      <c r="D154">
        <v>2.7212055607697002E-3</v>
      </c>
      <c r="E154">
        <v>485710</v>
      </c>
    </row>
    <row r="155" spans="1:5" x14ac:dyDescent="0.25">
      <c r="A155" t="s">
        <v>35</v>
      </c>
      <c r="B155">
        <v>2006</v>
      </c>
      <c r="C155" t="s">
        <v>16</v>
      </c>
      <c r="D155">
        <v>-7.5416510545629696E-5</v>
      </c>
      <c r="E155">
        <v>549755</v>
      </c>
    </row>
    <row r="156" spans="1:5" x14ac:dyDescent="0.25">
      <c r="A156" t="s">
        <v>35</v>
      </c>
      <c r="B156">
        <v>2007</v>
      </c>
      <c r="C156" t="s">
        <v>16</v>
      </c>
      <c r="D156">
        <v>-1.86610296018602E-3</v>
      </c>
      <c r="E156">
        <v>557386</v>
      </c>
    </row>
    <row r="157" spans="1:5" x14ac:dyDescent="0.25">
      <c r="A157" t="s">
        <v>35</v>
      </c>
      <c r="B157">
        <v>2008</v>
      </c>
      <c r="C157" t="s">
        <v>16</v>
      </c>
      <c r="D157">
        <v>-2.96604170745686E-3</v>
      </c>
      <c r="E157">
        <v>557587</v>
      </c>
    </row>
    <row r="158" spans="1:5" x14ac:dyDescent="0.25">
      <c r="A158" t="s">
        <v>35</v>
      </c>
      <c r="B158">
        <v>2009</v>
      </c>
      <c r="C158" t="s">
        <v>16</v>
      </c>
      <c r="D158">
        <v>-1.06886016420214E-3</v>
      </c>
      <c r="E158">
        <v>539238</v>
      </c>
    </row>
    <row r="159" spans="1:5" x14ac:dyDescent="0.25">
      <c r="A159" t="s">
        <v>35</v>
      </c>
      <c r="B159">
        <v>2010</v>
      </c>
      <c r="C159" t="s">
        <v>16</v>
      </c>
      <c r="D159">
        <v>4.1611752669376101E-4</v>
      </c>
      <c r="E159">
        <v>540466</v>
      </c>
    </row>
    <row r="160" spans="1:5" x14ac:dyDescent="0.25">
      <c r="A160" t="s">
        <v>35</v>
      </c>
      <c r="B160">
        <v>2011</v>
      </c>
      <c r="C160" t="s">
        <v>16</v>
      </c>
      <c r="D160">
        <v>7.3742295867608595E-4</v>
      </c>
      <c r="E160">
        <v>528624</v>
      </c>
    </row>
    <row r="161" spans="1:5" x14ac:dyDescent="0.25">
      <c r="A161" t="s">
        <v>35</v>
      </c>
      <c r="B161">
        <v>2012</v>
      </c>
      <c r="C161" t="s">
        <v>16</v>
      </c>
      <c r="D161">
        <v>9.3921949671396502E-4</v>
      </c>
      <c r="E161">
        <v>524398</v>
      </c>
    </row>
    <row r="162" spans="1:5" x14ac:dyDescent="0.25">
      <c r="A162" t="s">
        <v>35</v>
      </c>
      <c r="B162">
        <v>2013</v>
      </c>
      <c r="C162" t="s">
        <v>16</v>
      </c>
      <c r="D162">
        <v>-5.5776208013486896E-4</v>
      </c>
      <c r="E162">
        <v>535030</v>
      </c>
    </row>
    <row r="163" spans="1:5" x14ac:dyDescent="0.25">
      <c r="A163" t="s">
        <v>35</v>
      </c>
      <c r="B163">
        <v>2014</v>
      </c>
      <c r="C163" t="s">
        <v>16</v>
      </c>
      <c r="D163">
        <v>8.6366804896889496E-4</v>
      </c>
      <c r="E163">
        <v>521198</v>
      </c>
    </row>
    <row r="164" spans="1:5" x14ac:dyDescent="0.25">
      <c r="A164" t="s">
        <v>35</v>
      </c>
      <c r="B164">
        <v>2015</v>
      </c>
      <c r="C164" t="s">
        <v>16</v>
      </c>
      <c r="D164">
        <v>1.2487708051513099E-3</v>
      </c>
      <c r="E164">
        <v>514337</v>
      </c>
    </row>
    <row r="165" spans="1:5" x14ac:dyDescent="0.25">
      <c r="A165" t="s">
        <v>35</v>
      </c>
      <c r="B165">
        <v>2016</v>
      </c>
      <c r="C165" t="s">
        <v>16</v>
      </c>
      <c r="D165">
        <v>1.6607467713650799E-3</v>
      </c>
      <c r="E165">
        <v>499873</v>
      </c>
    </row>
    <row r="166" spans="1:5" x14ac:dyDescent="0.25">
      <c r="A166" t="s">
        <v>35</v>
      </c>
      <c r="B166">
        <v>2017</v>
      </c>
      <c r="C166" t="s">
        <v>16</v>
      </c>
      <c r="D166">
        <v>2.2275221743659501E-3</v>
      </c>
      <c r="E166">
        <v>485710</v>
      </c>
    </row>
    <row r="167" spans="1:5" x14ac:dyDescent="0.25">
      <c r="A167" t="s">
        <v>35</v>
      </c>
      <c r="B167">
        <v>2006</v>
      </c>
      <c r="C167" t="s">
        <v>15</v>
      </c>
      <c r="D167">
        <v>-1.7859970847857801E-2</v>
      </c>
      <c r="E167">
        <v>549755</v>
      </c>
    </row>
    <row r="168" spans="1:5" x14ac:dyDescent="0.25">
      <c r="A168" t="s">
        <v>35</v>
      </c>
      <c r="B168">
        <v>2007</v>
      </c>
      <c r="C168" t="s">
        <v>15</v>
      </c>
      <c r="D168">
        <v>-2.06577084544271E-2</v>
      </c>
      <c r="E168">
        <v>557386</v>
      </c>
    </row>
    <row r="169" spans="1:5" x14ac:dyDescent="0.25">
      <c r="A169" t="s">
        <v>35</v>
      </c>
      <c r="B169">
        <v>2008</v>
      </c>
      <c r="C169" t="s">
        <v>15</v>
      </c>
      <c r="D169">
        <v>-1.8825589525014098E-2</v>
      </c>
      <c r="E169">
        <v>557587</v>
      </c>
    </row>
    <row r="170" spans="1:5" x14ac:dyDescent="0.25">
      <c r="A170" t="s">
        <v>35</v>
      </c>
      <c r="B170">
        <v>2009</v>
      </c>
      <c r="C170" t="s">
        <v>15</v>
      </c>
      <c r="D170">
        <v>-1.9573579515146398E-2</v>
      </c>
      <c r="E170">
        <v>539238</v>
      </c>
    </row>
    <row r="171" spans="1:5" x14ac:dyDescent="0.25">
      <c r="A171" t="s">
        <v>35</v>
      </c>
      <c r="B171">
        <v>2010</v>
      </c>
      <c r="C171" t="s">
        <v>15</v>
      </c>
      <c r="D171">
        <v>-1.34532241584422E-2</v>
      </c>
      <c r="E171">
        <v>540466</v>
      </c>
    </row>
    <row r="172" spans="1:5" x14ac:dyDescent="0.25">
      <c r="A172" t="s">
        <v>35</v>
      </c>
      <c r="B172">
        <v>2011</v>
      </c>
      <c r="C172" t="s">
        <v>15</v>
      </c>
      <c r="D172">
        <v>-9.7567296153054303E-3</v>
      </c>
      <c r="E172">
        <v>528624</v>
      </c>
    </row>
    <row r="173" spans="1:5" x14ac:dyDescent="0.25">
      <c r="A173" t="s">
        <v>35</v>
      </c>
      <c r="B173">
        <v>2012</v>
      </c>
      <c r="C173" t="s">
        <v>15</v>
      </c>
      <c r="D173">
        <v>-3.9070759311132901E-3</v>
      </c>
      <c r="E173">
        <v>524398</v>
      </c>
    </row>
    <row r="174" spans="1:5" x14ac:dyDescent="0.25">
      <c r="A174" t="s">
        <v>35</v>
      </c>
      <c r="B174">
        <v>2013</v>
      </c>
      <c r="C174" t="s">
        <v>15</v>
      </c>
      <c r="D174">
        <v>-3.65432418267233E-3</v>
      </c>
      <c r="E174">
        <v>535030</v>
      </c>
    </row>
    <row r="175" spans="1:5" x14ac:dyDescent="0.25">
      <c r="A175" t="s">
        <v>35</v>
      </c>
      <c r="B175">
        <v>2014</v>
      </c>
      <c r="C175" t="s">
        <v>15</v>
      </c>
      <c r="D175">
        <v>-1.4555961554379401E-3</v>
      </c>
      <c r="E175">
        <v>521198</v>
      </c>
    </row>
    <row r="176" spans="1:5" x14ac:dyDescent="0.25">
      <c r="A176" t="s">
        <v>35</v>
      </c>
      <c r="B176">
        <v>2015</v>
      </c>
      <c r="C176" t="s">
        <v>15</v>
      </c>
      <c r="D176">
        <v>-1.8461626642076701E-4</v>
      </c>
      <c r="E176">
        <v>514337</v>
      </c>
    </row>
    <row r="177" spans="1:5" x14ac:dyDescent="0.25">
      <c r="A177" t="s">
        <v>35</v>
      </c>
      <c r="B177">
        <v>2016</v>
      </c>
      <c r="C177" t="s">
        <v>15</v>
      </c>
      <c r="D177">
        <v>-2.1043973897331199E-3</v>
      </c>
      <c r="E177">
        <v>499873</v>
      </c>
    </row>
    <row r="178" spans="1:5" x14ac:dyDescent="0.25">
      <c r="A178" t="s">
        <v>35</v>
      </c>
      <c r="B178">
        <v>2017</v>
      </c>
      <c r="C178" t="s">
        <v>15</v>
      </c>
      <c r="D178">
        <v>-5.01583950045659E-4</v>
      </c>
      <c r="E178">
        <v>485710</v>
      </c>
    </row>
    <row r="179" spans="1:5" x14ac:dyDescent="0.25">
      <c r="A179" t="s">
        <v>35</v>
      </c>
      <c r="B179">
        <v>2006</v>
      </c>
      <c r="C179" t="s">
        <v>19</v>
      </c>
      <c r="D179">
        <v>-1.4433936396229899E-2</v>
      </c>
      <c r="E179" s="20">
        <v>549755</v>
      </c>
    </row>
    <row r="180" spans="1:5" x14ac:dyDescent="0.25">
      <c r="A180" t="s">
        <v>35</v>
      </c>
      <c r="B180">
        <v>2007</v>
      </c>
      <c r="C180" t="s">
        <v>19</v>
      </c>
      <c r="D180">
        <v>-8.1951230896258904E-3</v>
      </c>
      <c r="E180" s="20">
        <v>557385</v>
      </c>
    </row>
    <row r="181" spans="1:5" x14ac:dyDescent="0.25">
      <c r="A181" t="s">
        <v>35</v>
      </c>
      <c r="B181">
        <v>2008</v>
      </c>
      <c r="C181" t="s">
        <v>19</v>
      </c>
      <c r="D181">
        <v>-4.1111794276123903E-3</v>
      </c>
      <c r="E181" s="20">
        <v>557585</v>
      </c>
    </row>
    <row r="182" spans="1:5" x14ac:dyDescent="0.25">
      <c r="A182" t="s">
        <v>35</v>
      </c>
      <c r="B182">
        <v>2009</v>
      </c>
      <c r="C182" t="s">
        <v>19</v>
      </c>
      <c r="D182">
        <v>-8.9489632558579207E-3</v>
      </c>
      <c r="E182" s="20">
        <v>539240</v>
      </c>
    </row>
    <row r="183" spans="1:5" x14ac:dyDescent="0.25">
      <c r="A183" t="s">
        <v>35</v>
      </c>
      <c r="B183">
        <v>2010</v>
      </c>
      <c r="C183" t="s">
        <v>19</v>
      </c>
      <c r="D183">
        <v>-5.4364647931865601E-3</v>
      </c>
      <c r="E183" s="20">
        <v>540465</v>
      </c>
    </row>
    <row r="184" spans="1:5" x14ac:dyDescent="0.25">
      <c r="A184" t="s">
        <v>35</v>
      </c>
      <c r="B184">
        <v>2011</v>
      </c>
      <c r="C184" t="s">
        <v>19</v>
      </c>
      <c r="D184">
        <v>-4.2256291901082797E-3</v>
      </c>
      <c r="E184" s="20">
        <v>528625</v>
      </c>
    </row>
    <row r="185" spans="1:5" x14ac:dyDescent="0.25">
      <c r="A185" t="s">
        <v>35</v>
      </c>
      <c r="B185">
        <v>2012</v>
      </c>
      <c r="C185" t="s">
        <v>19</v>
      </c>
      <c r="D185">
        <v>1.3483383637488901E-3</v>
      </c>
      <c r="E185" s="20">
        <v>524400</v>
      </c>
    </row>
    <row r="186" spans="1:5" x14ac:dyDescent="0.25">
      <c r="A186" t="s">
        <v>35</v>
      </c>
      <c r="B186">
        <v>2013</v>
      </c>
      <c r="C186" t="s">
        <v>19</v>
      </c>
      <c r="D186">
        <v>-7.6937696779870196E-4</v>
      </c>
      <c r="E186" s="20">
        <v>535030</v>
      </c>
    </row>
    <row r="187" spans="1:5" x14ac:dyDescent="0.25">
      <c r="A187" t="s">
        <v>35</v>
      </c>
      <c r="B187">
        <v>2014</v>
      </c>
      <c r="C187" t="s">
        <v>19</v>
      </c>
      <c r="D187">
        <v>2.9619303608480701E-4</v>
      </c>
      <c r="E187" s="20">
        <v>521200</v>
      </c>
    </row>
    <row r="188" spans="1:5" x14ac:dyDescent="0.25">
      <c r="A188" t="s">
        <v>35</v>
      </c>
      <c r="B188">
        <v>2006</v>
      </c>
      <c r="C188" t="s">
        <v>17</v>
      </c>
      <c r="D188">
        <v>5.1383722563755696E-3</v>
      </c>
      <c r="E188" s="20">
        <v>549755</v>
      </c>
    </row>
    <row r="189" spans="1:5" x14ac:dyDescent="0.25">
      <c r="A189" t="s">
        <v>35</v>
      </c>
      <c r="B189">
        <v>2007</v>
      </c>
      <c r="C189" t="s">
        <v>17</v>
      </c>
      <c r="D189">
        <v>5.7823168566982696E-3</v>
      </c>
      <c r="E189" s="20">
        <v>557385</v>
      </c>
    </row>
    <row r="190" spans="1:5" x14ac:dyDescent="0.25">
      <c r="A190" t="s">
        <v>35</v>
      </c>
      <c r="B190">
        <v>2008</v>
      </c>
      <c r="C190" t="s">
        <v>17</v>
      </c>
      <c r="D190">
        <v>4.2666048328569399E-5</v>
      </c>
      <c r="E190" s="20">
        <v>557585</v>
      </c>
    </row>
    <row r="191" spans="1:5" x14ac:dyDescent="0.25">
      <c r="A191" t="s">
        <v>35</v>
      </c>
      <c r="B191">
        <v>2009</v>
      </c>
      <c r="C191" t="s">
        <v>17</v>
      </c>
      <c r="D191">
        <v>1.3369302977935601E-3</v>
      </c>
      <c r="E191" s="20">
        <v>539240</v>
      </c>
    </row>
    <row r="192" spans="1:5" x14ac:dyDescent="0.25">
      <c r="A192" t="s">
        <v>35</v>
      </c>
      <c r="B192">
        <v>2010</v>
      </c>
      <c r="C192" t="s">
        <v>17</v>
      </c>
      <c r="D192">
        <v>3.7149310335121699E-4</v>
      </c>
      <c r="E192" s="20">
        <v>540465</v>
      </c>
    </row>
    <row r="193" spans="1:5" x14ac:dyDescent="0.25">
      <c r="A193" t="s">
        <v>35</v>
      </c>
      <c r="B193">
        <v>2011</v>
      </c>
      <c r="C193" t="s">
        <v>17</v>
      </c>
      <c r="D193">
        <v>1.0378391444579799E-3</v>
      </c>
      <c r="E193" s="20">
        <v>528625</v>
      </c>
    </row>
    <row r="194" spans="1:5" x14ac:dyDescent="0.25">
      <c r="A194" t="s">
        <v>35</v>
      </c>
      <c r="B194">
        <v>2012</v>
      </c>
      <c r="C194" t="s">
        <v>17</v>
      </c>
      <c r="D194">
        <v>5.7309546801760196E-3</v>
      </c>
      <c r="E194" s="20">
        <v>524400</v>
      </c>
    </row>
    <row r="195" spans="1:5" x14ac:dyDescent="0.25">
      <c r="A195" t="s">
        <v>35</v>
      </c>
      <c r="B195">
        <v>2013</v>
      </c>
      <c r="C195" t="s">
        <v>17</v>
      </c>
      <c r="D195">
        <v>1.1993657932477201E-3</v>
      </c>
      <c r="E195" s="20">
        <v>535030</v>
      </c>
    </row>
    <row r="196" spans="1:5" x14ac:dyDescent="0.25">
      <c r="A196" t="s">
        <v>35</v>
      </c>
      <c r="B196">
        <v>2014</v>
      </c>
      <c r="C196" t="s">
        <v>17</v>
      </c>
      <c r="D196">
        <v>3.7650175054508299E-3</v>
      </c>
      <c r="E196" s="20">
        <v>521200</v>
      </c>
    </row>
    <row r="197" spans="1:5" x14ac:dyDescent="0.25">
      <c r="A197" t="s">
        <v>35</v>
      </c>
      <c r="B197">
        <v>2015</v>
      </c>
      <c r="C197" t="s">
        <v>17</v>
      </c>
      <c r="D197">
        <v>4.5399549599333599E-3</v>
      </c>
      <c r="E197" s="20">
        <v>514335</v>
      </c>
    </row>
    <row r="198" spans="1:5" x14ac:dyDescent="0.25">
      <c r="A198" t="s">
        <v>35</v>
      </c>
      <c r="B198">
        <v>2016</v>
      </c>
      <c r="C198" t="s">
        <v>17</v>
      </c>
      <c r="D198">
        <v>2.57922437863819E-3</v>
      </c>
      <c r="E198" s="20">
        <v>499875</v>
      </c>
    </row>
    <row r="199" spans="1:5" x14ac:dyDescent="0.25">
      <c r="A199" t="s">
        <v>35</v>
      </c>
      <c r="B199">
        <v>2006</v>
      </c>
      <c r="C199" t="s">
        <v>18</v>
      </c>
      <c r="D199">
        <v>-2.0553170816147999E-2</v>
      </c>
      <c r="E199" s="20">
        <v>549755</v>
      </c>
    </row>
    <row r="200" spans="1:5" x14ac:dyDescent="0.25">
      <c r="A200" t="s">
        <v>35</v>
      </c>
      <c r="B200">
        <v>2007</v>
      </c>
      <c r="C200" t="s">
        <v>18</v>
      </c>
      <c r="D200">
        <v>-1.31153146187356E-2</v>
      </c>
      <c r="E200" s="20">
        <v>557385</v>
      </c>
    </row>
    <row r="201" spans="1:5" x14ac:dyDescent="0.25">
      <c r="A201" t="s">
        <v>35</v>
      </c>
      <c r="B201">
        <v>2008</v>
      </c>
      <c r="C201" t="s">
        <v>18</v>
      </c>
      <c r="D201">
        <v>-5.3327314753171097E-3</v>
      </c>
      <c r="E201" s="20">
        <v>557585</v>
      </c>
    </row>
    <row r="202" spans="1:5" x14ac:dyDescent="0.25">
      <c r="A202" t="s">
        <v>35</v>
      </c>
      <c r="B202">
        <v>2009</v>
      </c>
      <c r="C202" t="s">
        <v>18</v>
      </c>
      <c r="D202">
        <v>-1.1013873117831601E-2</v>
      </c>
      <c r="E202" s="20">
        <v>539240</v>
      </c>
    </row>
    <row r="203" spans="1:5" x14ac:dyDescent="0.25">
      <c r="A203" t="s">
        <v>35</v>
      </c>
      <c r="B203">
        <v>2010</v>
      </c>
      <c r="C203" t="s">
        <v>18</v>
      </c>
      <c r="D203">
        <v>-8.7275977404444906E-3</v>
      </c>
      <c r="E203" s="20">
        <v>540465</v>
      </c>
    </row>
    <row r="204" spans="1:5" x14ac:dyDescent="0.25">
      <c r="A204" t="s">
        <v>35</v>
      </c>
      <c r="B204">
        <v>2011</v>
      </c>
      <c r="C204" t="s">
        <v>18</v>
      </c>
      <c r="D204">
        <v>-5.8139491580998402E-3</v>
      </c>
      <c r="E204" s="20">
        <v>528625</v>
      </c>
    </row>
    <row r="205" spans="1:5" x14ac:dyDescent="0.25">
      <c r="A205" t="s">
        <v>35</v>
      </c>
      <c r="B205">
        <v>2012</v>
      </c>
      <c r="C205" t="s">
        <v>18</v>
      </c>
      <c r="D205">
        <v>5.2767798177217403E-4</v>
      </c>
      <c r="E205" s="20">
        <v>524400</v>
      </c>
    </row>
    <row r="206" spans="1:5" x14ac:dyDescent="0.25">
      <c r="A206" t="s">
        <v>35</v>
      </c>
      <c r="B206">
        <v>2013</v>
      </c>
      <c r="C206" t="s">
        <v>18</v>
      </c>
      <c r="D206">
        <v>-1.62641938075304E-3</v>
      </c>
      <c r="E206" s="20">
        <v>535030</v>
      </c>
    </row>
    <row r="207" spans="1:5" x14ac:dyDescent="0.25">
      <c r="A207" t="s">
        <v>35</v>
      </c>
      <c r="B207">
        <v>2014</v>
      </c>
      <c r="C207" t="s">
        <v>18</v>
      </c>
      <c r="D207">
        <v>5.5107191762945298E-4</v>
      </c>
      <c r="E207" s="20">
        <v>521200</v>
      </c>
    </row>
    <row r="208" spans="1:5" x14ac:dyDescent="0.25">
      <c r="A208" t="s">
        <v>35</v>
      </c>
      <c r="B208">
        <v>2015</v>
      </c>
      <c r="C208" t="s">
        <v>18</v>
      </c>
      <c r="D208">
        <v>1.24093565006491E-3</v>
      </c>
      <c r="E208" s="20">
        <v>514335</v>
      </c>
    </row>
    <row r="209" spans="1:5" x14ac:dyDescent="0.25">
      <c r="A209" t="s">
        <v>35</v>
      </c>
      <c r="B209">
        <v>2016</v>
      </c>
      <c r="C209" t="s">
        <v>18</v>
      </c>
      <c r="D209">
        <v>-3.3860503607410499E-7</v>
      </c>
      <c r="E209" s="20">
        <v>499875</v>
      </c>
    </row>
    <row r="210" spans="1:5" x14ac:dyDescent="0.25">
      <c r="A210" t="s">
        <v>2</v>
      </c>
      <c r="B210">
        <v>2006</v>
      </c>
      <c r="C210" t="s">
        <v>12</v>
      </c>
      <c r="D210">
        <v>2.1566266662152798E-2</v>
      </c>
      <c r="E210">
        <v>549755</v>
      </c>
    </row>
    <row r="211" spans="1:5" x14ac:dyDescent="0.25">
      <c r="A211" t="s">
        <v>2</v>
      </c>
      <c r="B211">
        <v>2007</v>
      </c>
      <c r="C211" t="s">
        <v>12</v>
      </c>
      <c r="D211">
        <v>2.2370912615944601E-2</v>
      </c>
      <c r="E211">
        <v>557386</v>
      </c>
    </row>
    <row r="212" spans="1:5" x14ac:dyDescent="0.25">
      <c r="A212" t="s">
        <v>2</v>
      </c>
      <c r="B212">
        <v>2008</v>
      </c>
      <c r="C212" t="s">
        <v>12</v>
      </c>
      <c r="D212">
        <v>3.8554594155296502E-2</v>
      </c>
      <c r="E212">
        <v>557587</v>
      </c>
    </row>
    <row r="213" spans="1:5" x14ac:dyDescent="0.25">
      <c r="A213" t="s">
        <v>2</v>
      </c>
      <c r="B213">
        <v>2009</v>
      </c>
      <c r="C213" t="s">
        <v>12</v>
      </c>
      <c r="D213">
        <v>3.5793406175798299E-2</v>
      </c>
      <c r="E213">
        <v>539238</v>
      </c>
    </row>
    <row r="214" spans="1:5" x14ac:dyDescent="0.25">
      <c r="A214" t="s">
        <v>2</v>
      </c>
      <c r="B214">
        <v>2010</v>
      </c>
      <c r="C214" t="s">
        <v>12</v>
      </c>
      <c r="D214">
        <v>3.4187353091869301E-2</v>
      </c>
      <c r="E214">
        <v>540466</v>
      </c>
    </row>
    <row r="215" spans="1:5" x14ac:dyDescent="0.25">
      <c r="A215" t="s">
        <v>2</v>
      </c>
      <c r="B215">
        <v>2011</v>
      </c>
      <c r="C215" t="s">
        <v>12</v>
      </c>
      <c r="D215">
        <v>3.1584261089030098E-2</v>
      </c>
      <c r="E215">
        <v>528624</v>
      </c>
    </row>
    <row r="216" spans="1:5" x14ac:dyDescent="0.25">
      <c r="A216" t="s">
        <v>2</v>
      </c>
      <c r="B216">
        <v>2012</v>
      </c>
      <c r="C216" t="s">
        <v>12</v>
      </c>
      <c r="D216">
        <v>1.9777067724023201E-2</v>
      </c>
      <c r="E216">
        <v>524398</v>
      </c>
    </row>
    <row r="217" spans="1:5" x14ac:dyDescent="0.25">
      <c r="A217" t="s">
        <v>2</v>
      </c>
      <c r="B217">
        <v>2013</v>
      </c>
      <c r="C217" t="s">
        <v>12</v>
      </c>
      <c r="D217">
        <v>1.7553901927457101E-2</v>
      </c>
      <c r="E217">
        <v>535030</v>
      </c>
    </row>
    <row r="218" spans="1:5" x14ac:dyDescent="0.25">
      <c r="A218" t="s">
        <v>2</v>
      </c>
      <c r="B218">
        <v>2014</v>
      </c>
      <c r="C218" t="s">
        <v>12</v>
      </c>
      <c r="D218">
        <v>1.5802892687619099E-2</v>
      </c>
      <c r="E218">
        <v>521198</v>
      </c>
    </row>
    <row r="219" spans="1:5" x14ac:dyDescent="0.25">
      <c r="A219" t="s">
        <v>2</v>
      </c>
      <c r="B219">
        <v>2015</v>
      </c>
      <c r="C219" t="s">
        <v>12</v>
      </c>
      <c r="D219">
        <v>1.51934436303005E-2</v>
      </c>
      <c r="E219">
        <v>514337</v>
      </c>
    </row>
    <row r="220" spans="1:5" x14ac:dyDescent="0.25">
      <c r="A220" t="s">
        <v>2</v>
      </c>
      <c r="B220">
        <v>2016</v>
      </c>
      <c r="C220" t="s">
        <v>12</v>
      </c>
      <c r="D220">
        <v>2.2020614325844599E-2</v>
      </c>
      <c r="E220">
        <v>499873</v>
      </c>
    </row>
    <row r="221" spans="1:5" x14ac:dyDescent="0.25">
      <c r="A221" t="s">
        <v>2</v>
      </c>
      <c r="B221">
        <v>2017</v>
      </c>
      <c r="C221" t="s">
        <v>12</v>
      </c>
      <c r="D221">
        <v>2.0440865436584799E-2</v>
      </c>
      <c r="E221">
        <v>485710</v>
      </c>
    </row>
    <row r="222" spans="1:5" x14ac:dyDescent="0.25">
      <c r="A222" t="s">
        <v>2</v>
      </c>
      <c r="B222">
        <v>2006</v>
      </c>
      <c r="C222" t="s">
        <v>13</v>
      </c>
      <c r="D222">
        <v>2.3903008563009299E-2</v>
      </c>
      <c r="E222">
        <v>549755</v>
      </c>
    </row>
    <row r="223" spans="1:5" x14ac:dyDescent="0.25">
      <c r="A223" t="s">
        <v>2</v>
      </c>
      <c r="B223">
        <v>2007</v>
      </c>
      <c r="C223" t="s">
        <v>13</v>
      </c>
      <c r="D223">
        <v>2.3901492118604799E-2</v>
      </c>
      <c r="E223">
        <v>557386</v>
      </c>
    </row>
    <row r="224" spans="1:5" x14ac:dyDescent="0.25">
      <c r="A224" t="s">
        <v>2</v>
      </c>
      <c r="B224">
        <v>2008</v>
      </c>
      <c r="C224" t="s">
        <v>13</v>
      </c>
      <c r="D224">
        <v>3.5531086321547903E-2</v>
      </c>
      <c r="E224">
        <v>557587</v>
      </c>
    </row>
    <row r="225" spans="1:5" x14ac:dyDescent="0.25">
      <c r="A225" t="s">
        <v>2</v>
      </c>
      <c r="B225">
        <v>2009</v>
      </c>
      <c r="C225" t="s">
        <v>13</v>
      </c>
      <c r="D225">
        <v>3.8427962379483101E-2</v>
      </c>
      <c r="E225">
        <v>539238</v>
      </c>
    </row>
    <row r="226" spans="1:5" x14ac:dyDescent="0.25">
      <c r="A226" t="s">
        <v>2</v>
      </c>
      <c r="B226">
        <v>2010</v>
      </c>
      <c r="C226" t="s">
        <v>13</v>
      </c>
      <c r="D226">
        <v>3.4521665018214298E-2</v>
      </c>
      <c r="E226">
        <v>540466</v>
      </c>
    </row>
    <row r="227" spans="1:5" x14ac:dyDescent="0.25">
      <c r="A227" t="s">
        <v>2</v>
      </c>
      <c r="B227">
        <v>2011</v>
      </c>
      <c r="C227" t="s">
        <v>13</v>
      </c>
      <c r="D227">
        <v>3.3114836718970399E-2</v>
      </c>
      <c r="E227">
        <v>528624</v>
      </c>
    </row>
    <row r="228" spans="1:5" x14ac:dyDescent="0.25">
      <c r="A228" t="s">
        <v>2</v>
      </c>
      <c r="B228">
        <v>2012</v>
      </c>
      <c r="C228" t="s">
        <v>13</v>
      </c>
      <c r="D228">
        <v>2.54716423888754E-2</v>
      </c>
      <c r="E228">
        <v>524398</v>
      </c>
    </row>
    <row r="229" spans="1:5" x14ac:dyDescent="0.25">
      <c r="A229" t="s">
        <v>2</v>
      </c>
      <c r="B229">
        <v>2013</v>
      </c>
      <c r="C229" t="s">
        <v>13</v>
      </c>
      <c r="D229">
        <v>2.29316508349574E-2</v>
      </c>
      <c r="E229">
        <v>535030</v>
      </c>
    </row>
    <row r="230" spans="1:5" x14ac:dyDescent="0.25">
      <c r="A230" t="s">
        <v>2</v>
      </c>
      <c r="B230">
        <v>2014</v>
      </c>
      <c r="C230" t="s">
        <v>13</v>
      </c>
      <c r="D230">
        <v>1.9558133367491098E-2</v>
      </c>
      <c r="E230">
        <v>521198</v>
      </c>
    </row>
    <row r="231" spans="1:5" x14ac:dyDescent="0.25">
      <c r="A231" t="s">
        <v>2</v>
      </c>
      <c r="B231">
        <v>2015</v>
      </c>
      <c r="C231" t="s">
        <v>13</v>
      </c>
      <c r="D231">
        <v>1.60985826367845E-2</v>
      </c>
      <c r="E231">
        <v>514337</v>
      </c>
    </row>
    <row r="232" spans="1:5" x14ac:dyDescent="0.25">
      <c r="A232" t="s">
        <v>2</v>
      </c>
      <c r="B232">
        <v>2016</v>
      </c>
      <c r="C232" t="s">
        <v>13</v>
      </c>
      <c r="D232">
        <v>2.3379829127437201E-2</v>
      </c>
      <c r="E232">
        <v>499873</v>
      </c>
    </row>
    <row r="233" spans="1:5" x14ac:dyDescent="0.25">
      <c r="A233" t="s">
        <v>2</v>
      </c>
      <c r="B233">
        <v>2017</v>
      </c>
      <c r="C233" t="s">
        <v>13</v>
      </c>
      <c r="D233">
        <v>2.4156325379964701E-2</v>
      </c>
      <c r="E233">
        <v>485710</v>
      </c>
    </row>
    <row r="234" spans="1:5" x14ac:dyDescent="0.25">
      <c r="A234" t="s">
        <v>2</v>
      </c>
      <c r="B234">
        <v>2006</v>
      </c>
      <c r="C234" t="s">
        <v>14</v>
      </c>
      <c r="D234">
        <v>1.2233155572440001E-2</v>
      </c>
      <c r="E234">
        <v>549755</v>
      </c>
    </row>
    <row r="235" spans="1:5" x14ac:dyDescent="0.25">
      <c r="A235" t="s">
        <v>2</v>
      </c>
      <c r="B235">
        <v>2007</v>
      </c>
      <c r="C235" t="s">
        <v>14</v>
      </c>
      <c r="D235">
        <v>1.2560446323251401E-2</v>
      </c>
      <c r="E235">
        <v>557386</v>
      </c>
    </row>
    <row r="236" spans="1:5" x14ac:dyDescent="0.25">
      <c r="A236" t="s">
        <v>2</v>
      </c>
      <c r="B236">
        <v>2008</v>
      </c>
      <c r="C236" t="s">
        <v>14</v>
      </c>
      <c r="D236">
        <v>1.4713878042344201E-2</v>
      </c>
      <c r="E236">
        <v>557587</v>
      </c>
    </row>
    <row r="237" spans="1:5" x14ac:dyDescent="0.25">
      <c r="A237" t="s">
        <v>2</v>
      </c>
      <c r="B237">
        <v>2009</v>
      </c>
      <c r="C237" t="s">
        <v>14</v>
      </c>
      <c r="D237">
        <v>1.9268371416284E-2</v>
      </c>
      <c r="E237">
        <v>539238</v>
      </c>
    </row>
    <row r="238" spans="1:5" x14ac:dyDescent="0.25">
      <c r="A238" t="s">
        <v>2</v>
      </c>
      <c r="B238">
        <v>2010</v>
      </c>
      <c r="C238" t="s">
        <v>14</v>
      </c>
      <c r="D238">
        <v>1.3427689871064E-2</v>
      </c>
      <c r="E238">
        <v>540466</v>
      </c>
    </row>
    <row r="239" spans="1:5" x14ac:dyDescent="0.25">
      <c r="A239" t="s">
        <v>2</v>
      </c>
      <c r="B239">
        <v>2011</v>
      </c>
      <c r="C239" t="s">
        <v>14</v>
      </c>
      <c r="D239">
        <v>1.6585265675028899E-2</v>
      </c>
      <c r="E239">
        <v>528624</v>
      </c>
    </row>
    <row r="240" spans="1:5" x14ac:dyDescent="0.25">
      <c r="A240" t="s">
        <v>2</v>
      </c>
      <c r="B240">
        <v>2012</v>
      </c>
      <c r="C240" t="s">
        <v>14</v>
      </c>
      <c r="D240">
        <v>8.7053801496091605E-3</v>
      </c>
      <c r="E240">
        <v>524398</v>
      </c>
    </row>
    <row r="241" spans="1:5" x14ac:dyDescent="0.25">
      <c r="A241" t="s">
        <v>2</v>
      </c>
      <c r="B241">
        <v>2013</v>
      </c>
      <c r="C241" t="s">
        <v>14</v>
      </c>
      <c r="D241">
        <v>1.1958777518439901E-2</v>
      </c>
      <c r="E241">
        <v>535030</v>
      </c>
    </row>
    <row r="242" spans="1:5" x14ac:dyDescent="0.25">
      <c r="A242" t="s">
        <v>2</v>
      </c>
      <c r="B242">
        <v>2014</v>
      </c>
      <c r="C242" t="s">
        <v>14</v>
      </c>
      <c r="D242">
        <v>5.3905043610871202E-3</v>
      </c>
      <c r="E242">
        <v>521198</v>
      </c>
    </row>
    <row r="243" spans="1:5" x14ac:dyDescent="0.25">
      <c r="A243" t="s">
        <v>2</v>
      </c>
      <c r="B243">
        <v>2015</v>
      </c>
      <c r="C243" t="s">
        <v>14</v>
      </c>
      <c r="D243">
        <v>6.7590291177680997E-3</v>
      </c>
      <c r="E243">
        <v>514337</v>
      </c>
    </row>
    <row r="244" spans="1:5" x14ac:dyDescent="0.25">
      <c r="A244" t="s">
        <v>2</v>
      </c>
      <c r="B244">
        <v>2016</v>
      </c>
      <c r="C244" t="s">
        <v>14</v>
      </c>
      <c r="D244">
        <v>6.0778420815363896E-3</v>
      </c>
      <c r="E244">
        <v>499873</v>
      </c>
    </row>
    <row r="245" spans="1:5" x14ac:dyDescent="0.25">
      <c r="A245" t="s">
        <v>2</v>
      </c>
      <c r="B245">
        <v>2017</v>
      </c>
      <c r="C245" t="s">
        <v>14</v>
      </c>
      <c r="D245">
        <v>3.1069535899289902E-3</v>
      </c>
      <c r="E245">
        <v>485710</v>
      </c>
    </row>
    <row r="246" spans="1:5" x14ac:dyDescent="0.25">
      <c r="A246" t="s">
        <v>2</v>
      </c>
      <c r="B246">
        <v>2006</v>
      </c>
      <c r="C246" t="s">
        <v>50</v>
      </c>
      <c r="D246">
        <v>5.0686448592597295E-4</v>
      </c>
      <c r="E246">
        <v>549755</v>
      </c>
    </row>
    <row r="247" spans="1:5" x14ac:dyDescent="0.25">
      <c r="A247" t="s">
        <v>2</v>
      </c>
      <c r="B247">
        <v>2007</v>
      </c>
      <c r="C247" t="s">
        <v>50</v>
      </c>
      <c r="D247">
        <v>-2.8407297463609401E-4</v>
      </c>
      <c r="E247">
        <v>557386</v>
      </c>
    </row>
    <row r="248" spans="1:5" x14ac:dyDescent="0.25">
      <c r="A248" t="s">
        <v>2</v>
      </c>
      <c r="B248">
        <v>2008</v>
      </c>
      <c r="C248" t="s">
        <v>50</v>
      </c>
      <c r="D248">
        <v>-7.9952089747240202E-4</v>
      </c>
      <c r="E248">
        <v>557587</v>
      </c>
    </row>
    <row r="249" spans="1:5" x14ac:dyDescent="0.25">
      <c r="A249" t="s">
        <v>2</v>
      </c>
      <c r="B249">
        <v>2009</v>
      </c>
      <c r="C249" t="s">
        <v>50</v>
      </c>
      <c r="D249">
        <v>-8.7058798707685995E-4</v>
      </c>
      <c r="E249">
        <v>539238</v>
      </c>
    </row>
    <row r="250" spans="1:5" x14ac:dyDescent="0.25">
      <c r="A250" t="s">
        <v>2</v>
      </c>
      <c r="B250">
        <v>2010</v>
      </c>
      <c r="C250" t="s">
        <v>50</v>
      </c>
      <c r="D250">
        <v>-5.1017456203487702E-3</v>
      </c>
      <c r="E250">
        <v>540466</v>
      </c>
    </row>
    <row r="251" spans="1:5" x14ac:dyDescent="0.25">
      <c r="A251" t="s">
        <v>2</v>
      </c>
      <c r="B251">
        <v>2011</v>
      </c>
      <c r="C251" t="s">
        <v>50</v>
      </c>
      <c r="D251">
        <v>-8.1282796560232292E-3</v>
      </c>
      <c r="E251">
        <v>528624</v>
      </c>
    </row>
    <row r="252" spans="1:5" x14ac:dyDescent="0.25">
      <c r="A252" t="s">
        <v>2</v>
      </c>
      <c r="B252">
        <v>2012</v>
      </c>
      <c r="C252" t="s">
        <v>50</v>
      </c>
      <c r="D252">
        <v>-1.7131789575145499E-2</v>
      </c>
      <c r="E252">
        <v>524398</v>
      </c>
    </row>
    <row r="253" spans="1:5" x14ac:dyDescent="0.25">
      <c r="A253" t="s">
        <v>2</v>
      </c>
      <c r="B253">
        <v>2013</v>
      </c>
      <c r="C253" t="s">
        <v>50</v>
      </c>
      <c r="D253">
        <v>-1.90489998341134E-2</v>
      </c>
      <c r="E253">
        <v>535030</v>
      </c>
    </row>
    <row r="254" spans="1:5" x14ac:dyDescent="0.25">
      <c r="A254" t="s">
        <v>2</v>
      </c>
      <c r="B254">
        <v>2014</v>
      </c>
      <c r="C254" t="s">
        <v>50</v>
      </c>
      <c r="D254">
        <v>-2.0703509200003301E-2</v>
      </c>
      <c r="E254">
        <v>521198</v>
      </c>
    </row>
    <row r="255" spans="1:5" x14ac:dyDescent="0.25">
      <c r="A255" t="s">
        <v>2</v>
      </c>
      <c r="B255">
        <v>2015</v>
      </c>
      <c r="C255" t="s">
        <v>50</v>
      </c>
      <c r="D255">
        <v>-2.1454472647374601E-2</v>
      </c>
      <c r="E255">
        <v>514337</v>
      </c>
    </row>
    <row r="256" spans="1:5" x14ac:dyDescent="0.25">
      <c r="A256" t="s">
        <v>2</v>
      </c>
      <c r="B256">
        <v>2016</v>
      </c>
      <c r="C256" t="s">
        <v>50</v>
      </c>
      <c r="D256">
        <v>-1.17264987356919E-2</v>
      </c>
      <c r="E256">
        <v>499873</v>
      </c>
    </row>
    <row r="257" spans="1:5" x14ac:dyDescent="0.25">
      <c r="A257" t="s">
        <v>2</v>
      </c>
      <c r="B257">
        <v>2017</v>
      </c>
      <c r="C257" t="s">
        <v>50</v>
      </c>
      <c r="D257">
        <v>-7.4593477479468397E-3</v>
      </c>
      <c r="E257">
        <v>485710</v>
      </c>
    </row>
    <row r="258" spans="1:5" x14ac:dyDescent="0.25">
      <c r="A258" t="s">
        <v>2</v>
      </c>
      <c r="B258">
        <v>2006</v>
      </c>
      <c r="C258" t="s">
        <v>16</v>
      </c>
      <c r="D258">
        <v>1.1075982728583999E-3</v>
      </c>
      <c r="E258">
        <v>549755</v>
      </c>
    </row>
    <row r="259" spans="1:5" x14ac:dyDescent="0.25">
      <c r="A259" t="s">
        <v>2</v>
      </c>
      <c r="B259">
        <v>2007</v>
      </c>
      <c r="C259" t="s">
        <v>16</v>
      </c>
      <c r="D259">
        <v>2.57280753946839E-3</v>
      </c>
      <c r="E259">
        <v>557386</v>
      </c>
    </row>
    <row r="260" spans="1:5" x14ac:dyDescent="0.25">
      <c r="A260" t="s">
        <v>2</v>
      </c>
      <c r="B260">
        <v>2008</v>
      </c>
      <c r="C260" t="s">
        <v>16</v>
      </c>
      <c r="D260">
        <v>2.7880854578064898E-3</v>
      </c>
      <c r="E260">
        <v>557587</v>
      </c>
    </row>
    <row r="261" spans="1:5" x14ac:dyDescent="0.25">
      <c r="A261" t="s">
        <v>2</v>
      </c>
      <c r="B261">
        <v>2009</v>
      </c>
      <c r="C261" t="s">
        <v>16</v>
      </c>
      <c r="D261">
        <v>1.73717896200174E-3</v>
      </c>
      <c r="E261">
        <v>539238</v>
      </c>
    </row>
    <row r="262" spans="1:5" x14ac:dyDescent="0.25">
      <c r="A262" t="s">
        <v>2</v>
      </c>
      <c r="B262">
        <v>2010</v>
      </c>
      <c r="C262" t="s">
        <v>16</v>
      </c>
      <c r="D262">
        <v>-1.11032426885203E-3</v>
      </c>
      <c r="E262">
        <v>540466</v>
      </c>
    </row>
    <row r="263" spans="1:5" x14ac:dyDescent="0.25">
      <c r="A263" t="s">
        <v>2</v>
      </c>
      <c r="B263">
        <v>2011</v>
      </c>
      <c r="C263" t="s">
        <v>16</v>
      </c>
      <c r="D263">
        <v>-1.8267606688997799E-3</v>
      </c>
      <c r="E263">
        <v>528624</v>
      </c>
    </row>
    <row r="264" spans="1:5" x14ac:dyDescent="0.25">
      <c r="A264" t="s">
        <v>2</v>
      </c>
      <c r="B264">
        <v>2012</v>
      </c>
      <c r="C264" t="s">
        <v>16</v>
      </c>
      <c r="D264">
        <v>-5.3640700018046002E-3</v>
      </c>
      <c r="E264">
        <v>524398</v>
      </c>
    </row>
    <row r="265" spans="1:5" x14ac:dyDescent="0.25">
      <c r="A265" t="s">
        <v>2</v>
      </c>
      <c r="B265">
        <v>2013</v>
      </c>
      <c r="C265" t="s">
        <v>16</v>
      </c>
      <c r="D265">
        <v>-2.3155449937533302E-3</v>
      </c>
      <c r="E265">
        <v>535030</v>
      </c>
    </row>
    <row r="266" spans="1:5" x14ac:dyDescent="0.25">
      <c r="A266" t="s">
        <v>2</v>
      </c>
      <c r="B266">
        <v>2014</v>
      </c>
      <c r="C266" t="s">
        <v>16</v>
      </c>
      <c r="D266">
        <v>-1.25198191209417E-3</v>
      </c>
      <c r="E266">
        <v>521198</v>
      </c>
    </row>
    <row r="267" spans="1:5" x14ac:dyDescent="0.25">
      <c r="A267" t="s">
        <v>2</v>
      </c>
      <c r="B267">
        <v>2015</v>
      </c>
      <c r="C267" t="s">
        <v>16</v>
      </c>
      <c r="D267">
        <v>-1.6953222767085001E-3</v>
      </c>
      <c r="E267">
        <v>514337</v>
      </c>
    </row>
    <row r="268" spans="1:5" x14ac:dyDescent="0.25">
      <c r="A268" t="s">
        <v>2</v>
      </c>
      <c r="B268">
        <v>2016</v>
      </c>
      <c r="C268" t="s">
        <v>16</v>
      </c>
      <c r="D268">
        <v>-3.66779637466844E-3</v>
      </c>
      <c r="E268">
        <v>499873</v>
      </c>
    </row>
    <row r="269" spans="1:5" x14ac:dyDescent="0.25">
      <c r="A269" t="s">
        <v>2</v>
      </c>
      <c r="B269">
        <v>2017</v>
      </c>
      <c r="C269" t="s">
        <v>16</v>
      </c>
      <c r="D269">
        <v>-1.02659888829935E-2</v>
      </c>
      <c r="E269">
        <v>485710</v>
      </c>
    </row>
    <row r="270" spans="1:5" x14ac:dyDescent="0.25">
      <c r="A270" t="s">
        <v>2</v>
      </c>
      <c r="B270">
        <v>2006</v>
      </c>
      <c r="C270" t="s">
        <v>15</v>
      </c>
      <c r="D270">
        <v>2.61089503375188E-2</v>
      </c>
      <c r="E270">
        <v>549755</v>
      </c>
    </row>
    <row r="271" spans="1:5" x14ac:dyDescent="0.25">
      <c r="A271" t="s">
        <v>2</v>
      </c>
      <c r="B271">
        <v>2007</v>
      </c>
      <c r="C271" t="s">
        <v>15</v>
      </c>
      <c r="D271">
        <v>2.6640018761975401E-2</v>
      </c>
      <c r="E271">
        <v>557386</v>
      </c>
    </row>
    <row r="272" spans="1:5" x14ac:dyDescent="0.25">
      <c r="A272" t="s">
        <v>2</v>
      </c>
      <c r="B272">
        <v>2008</v>
      </c>
      <c r="C272" t="s">
        <v>15</v>
      </c>
      <c r="D272">
        <v>4.4222687375904797E-2</v>
      </c>
      <c r="E272">
        <v>557587</v>
      </c>
    </row>
    <row r="273" spans="1:5" x14ac:dyDescent="0.25">
      <c r="A273" t="s">
        <v>2</v>
      </c>
      <c r="B273">
        <v>2009</v>
      </c>
      <c r="C273" t="s">
        <v>15</v>
      </c>
      <c r="D273">
        <v>4.7220676527537399E-2</v>
      </c>
      <c r="E273">
        <v>539238</v>
      </c>
    </row>
    <row r="274" spans="1:5" x14ac:dyDescent="0.25">
      <c r="A274" t="s">
        <v>2</v>
      </c>
      <c r="B274">
        <v>2010</v>
      </c>
      <c r="C274" t="s">
        <v>15</v>
      </c>
      <c r="D274">
        <v>3.8964468894490498E-2</v>
      </c>
      <c r="E274">
        <v>540466</v>
      </c>
    </row>
    <row r="275" spans="1:5" x14ac:dyDescent="0.25">
      <c r="A275" t="s">
        <v>2</v>
      </c>
      <c r="B275">
        <v>2011</v>
      </c>
      <c r="C275" t="s">
        <v>15</v>
      </c>
      <c r="D275">
        <v>3.75702824029992E-2</v>
      </c>
      <c r="E275">
        <v>528624</v>
      </c>
    </row>
    <row r="276" spans="1:5" x14ac:dyDescent="0.25">
      <c r="A276" t="s">
        <v>2</v>
      </c>
      <c r="B276">
        <v>2012</v>
      </c>
      <c r="C276" t="s">
        <v>15</v>
      </c>
      <c r="D276">
        <v>2.2715102391057399E-2</v>
      </c>
      <c r="E276">
        <v>524398</v>
      </c>
    </row>
    <row r="277" spans="1:5" x14ac:dyDescent="0.25">
      <c r="A277" t="s">
        <v>2</v>
      </c>
      <c r="B277">
        <v>2013</v>
      </c>
      <c r="C277" t="s">
        <v>15</v>
      </c>
      <c r="D277">
        <v>2.5779599022712998E-2</v>
      </c>
      <c r="E277">
        <v>535030</v>
      </c>
    </row>
    <row r="278" spans="1:5" x14ac:dyDescent="0.25">
      <c r="A278" t="s">
        <v>2</v>
      </c>
      <c r="B278">
        <v>2014</v>
      </c>
      <c r="C278" t="s">
        <v>15</v>
      </c>
      <c r="D278">
        <v>1.7347519978573801E-2</v>
      </c>
      <c r="E278">
        <v>521198</v>
      </c>
    </row>
    <row r="279" spans="1:5" x14ac:dyDescent="0.25">
      <c r="A279" t="s">
        <v>2</v>
      </c>
      <c r="B279">
        <v>2015</v>
      </c>
      <c r="C279" t="s">
        <v>15</v>
      </c>
      <c r="D279">
        <v>1.7037955990076899E-2</v>
      </c>
      <c r="E279">
        <v>514337</v>
      </c>
    </row>
    <row r="280" spans="1:5" x14ac:dyDescent="0.25">
      <c r="A280" t="s">
        <v>2</v>
      </c>
      <c r="B280">
        <v>2016</v>
      </c>
      <c r="C280" t="s">
        <v>15</v>
      </c>
      <c r="D280">
        <v>2.4097629649658201E-2</v>
      </c>
      <c r="E280">
        <v>499873</v>
      </c>
    </row>
    <row r="281" spans="1:5" x14ac:dyDescent="0.25">
      <c r="A281" t="s">
        <v>2</v>
      </c>
      <c r="B281">
        <v>2017</v>
      </c>
      <c r="C281" t="s">
        <v>15</v>
      </c>
      <c r="D281">
        <v>2.09413665673455E-2</v>
      </c>
      <c r="E281">
        <v>485710</v>
      </c>
    </row>
    <row r="282" spans="1:5" x14ac:dyDescent="0.25">
      <c r="A282" t="s">
        <v>2</v>
      </c>
      <c r="B282">
        <v>2006</v>
      </c>
      <c r="C282" t="s">
        <v>19</v>
      </c>
      <c r="D282">
        <v>1.8612386247766899E-2</v>
      </c>
      <c r="E282" s="20">
        <v>549755</v>
      </c>
    </row>
    <row r="283" spans="1:5" x14ac:dyDescent="0.25">
      <c r="A283" t="s">
        <v>2</v>
      </c>
      <c r="B283">
        <v>2007</v>
      </c>
      <c r="C283" t="s">
        <v>19</v>
      </c>
      <c r="D283">
        <v>1.6367494583189798E-2</v>
      </c>
      <c r="E283" s="20">
        <v>557385</v>
      </c>
    </row>
    <row r="284" spans="1:5" x14ac:dyDescent="0.25">
      <c r="A284" t="s">
        <v>2</v>
      </c>
      <c r="B284">
        <v>2008</v>
      </c>
      <c r="C284" t="s">
        <v>19</v>
      </c>
      <c r="D284">
        <v>2.0368071388982702E-2</v>
      </c>
      <c r="E284" s="20">
        <v>557585</v>
      </c>
    </row>
    <row r="285" spans="1:5" x14ac:dyDescent="0.25">
      <c r="A285" t="s">
        <v>2</v>
      </c>
      <c r="B285">
        <v>2009</v>
      </c>
      <c r="C285" t="s">
        <v>19</v>
      </c>
      <c r="D285">
        <v>2.3938620021972799E-2</v>
      </c>
      <c r="E285" s="20">
        <v>539240</v>
      </c>
    </row>
    <row r="286" spans="1:5" x14ac:dyDescent="0.25">
      <c r="A286" t="s">
        <v>2</v>
      </c>
      <c r="B286">
        <v>2010</v>
      </c>
      <c r="C286" t="s">
        <v>19</v>
      </c>
      <c r="D286">
        <v>1.7304125272648501E-2</v>
      </c>
      <c r="E286" s="20">
        <v>540465</v>
      </c>
    </row>
    <row r="287" spans="1:5" x14ac:dyDescent="0.25">
      <c r="A287" t="s">
        <v>2</v>
      </c>
      <c r="B287">
        <v>2011</v>
      </c>
      <c r="C287" t="s">
        <v>19</v>
      </c>
      <c r="D287">
        <v>1.60617226971165E-2</v>
      </c>
      <c r="E287" s="20">
        <v>528625</v>
      </c>
    </row>
    <row r="288" spans="1:5" x14ac:dyDescent="0.25">
      <c r="A288" t="s">
        <v>2</v>
      </c>
      <c r="B288">
        <v>2012</v>
      </c>
      <c r="C288" t="s">
        <v>19</v>
      </c>
      <c r="D288">
        <v>2.2773673288731E-3</v>
      </c>
      <c r="E288" s="20">
        <v>524400</v>
      </c>
    </row>
    <row r="289" spans="1:5" x14ac:dyDescent="0.25">
      <c r="A289" t="s">
        <v>2</v>
      </c>
      <c r="B289">
        <v>2013</v>
      </c>
      <c r="C289" t="s">
        <v>19</v>
      </c>
      <c r="D289">
        <v>9.0089406554803905E-3</v>
      </c>
      <c r="E289" s="20">
        <v>535030</v>
      </c>
    </row>
    <row r="290" spans="1:5" x14ac:dyDescent="0.25">
      <c r="A290" t="s">
        <v>2</v>
      </c>
      <c r="B290">
        <v>2014</v>
      </c>
      <c r="C290" t="s">
        <v>19</v>
      </c>
      <c r="D290">
        <v>4.0926190101912598E-3</v>
      </c>
      <c r="E290" s="20">
        <v>521200</v>
      </c>
    </row>
    <row r="291" spans="1:5" x14ac:dyDescent="0.25">
      <c r="A291" t="s">
        <v>2</v>
      </c>
      <c r="B291">
        <v>2006</v>
      </c>
      <c r="C291" t="s">
        <v>17</v>
      </c>
      <c r="D291">
        <v>-3.5241554518519202E-3</v>
      </c>
      <c r="E291" s="20">
        <v>549755</v>
      </c>
    </row>
    <row r="292" spans="1:5" x14ac:dyDescent="0.25">
      <c r="A292" t="s">
        <v>2</v>
      </c>
      <c r="B292">
        <v>2007</v>
      </c>
      <c r="C292" t="s">
        <v>17</v>
      </c>
      <c r="D292">
        <v>-5.5828589286785104E-3</v>
      </c>
      <c r="E292" s="20">
        <v>557385</v>
      </c>
    </row>
    <row r="293" spans="1:5" x14ac:dyDescent="0.25">
      <c r="A293" t="s">
        <v>2</v>
      </c>
      <c r="B293">
        <v>2008</v>
      </c>
      <c r="C293" t="s">
        <v>17</v>
      </c>
      <c r="D293">
        <v>-1.67599296717673E-3</v>
      </c>
      <c r="E293" s="20">
        <v>557585</v>
      </c>
    </row>
    <row r="294" spans="1:5" x14ac:dyDescent="0.25">
      <c r="A294" t="s">
        <v>2</v>
      </c>
      <c r="B294">
        <v>2009</v>
      </c>
      <c r="C294" t="s">
        <v>17</v>
      </c>
      <c r="D294">
        <v>-4.3344270648750099E-3</v>
      </c>
      <c r="E294" s="20">
        <v>539240</v>
      </c>
    </row>
    <row r="295" spans="1:5" x14ac:dyDescent="0.25">
      <c r="A295" t="s">
        <v>2</v>
      </c>
      <c r="B295">
        <v>2010</v>
      </c>
      <c r="C295" t="s">
        <v>17</v>
      </c>
      <c r="D295">
        <v>-2.4589658770225401E-3</v>
      </c>
      <c r="E295" s="20">
        <v>540465</v>
      </c>
    </row>
    <row r="296" spans="1:5" x14ac:dyDescent="0.25">
      <c r="A296" t="s">
        <v>2</v>
      </c>
      <c r="B296">
        <v>2011</v>
      </c>
      <c r="C296" t="s">
        <v>17</v>
      </c>
      <c r="D296">
        <v>-5.1940711241280999E-3</v>
      </c>
      <c r="E296" s="20">
        <v>528625</v>
      </c>
    </row>
    <row r="297" spans="1:5" x14ac:dyDescent="0.25">
      <c r="A297" t="s">
        <v>2</v>
      </c>
      <c r="B297">
        <v>2012</v>
      </c>
      <c r="C297" t="s">
        <v>17</v>
      </c>
      <c r="D297">
        <v>-2.3835025032197199E-2</v>
      </c>
      <c r="E297" s="20">
        <v>524400</v>
      </c>
    </row>
    <row r="298" spans="1:5" x14ac:dyDescent="0.25">
      <c r="A298" t="s">
        <v>2</v>
      </c>
      <c r="B298">
        <v>2013</v>
      </c>
      <c r="C298" t="s">
        <v>17</v>
      </c>
      <c r="D298">
        <v>-1.49520294433739E-2</v>
      </c>
      <c r="E298" s="20">
        <v>535030</v>
      </c>
    </row>
    <row r="299" spans="1:5" x14ac:dyDescent="0.25">
      <c r="A299" t="s">
        <v>2</v>
      </c>
      <c r="B299">
        <v>2014</v>
      </c>
      <c r="C299" t="s">
        <v>17</v>
      </c>
      <c r="D299">
        <v>-1.7217608923231899E-2</v>
      </c>
      <c r="E299" s="20">
        <v>521200</v>
      </c>
    </row>
    <row r="300" spans="1:5" x14ac:dyDescent="0.25">
      <c r="A300" t="s">
        <v>2</v>
      </c>
      <c r="B300">
        <v>2015</v>
      </c>
      <c r="C300" t="s">
        <v>17</v>
      </c>
      <c r="D300">
        <v>-1.9495217351396001E-2</v>
      </c>
      <c r="E300" s="20">
        <v>514335</v>
      </c>
    </row>
    <row r="301" spans="1:5" x14ac:dyDescent="0.25">
      <c r="A301" t="s">
        <v>2</v>
      </c>
      <c r="B301">
        <v>2016</v>
      </c>
      <c r="C301" t="s">
        <v>17</v>
      </c>
      <c r="D301">
        <v>-6.1584726666264198E-3</v>
      </c>
      <c r="E301" s="20">
        <v>499875</v>
      </c>
    </row>
    <row r="302" spans="1:5" x14ac:dyDescent="0.25">
      <c r="A302" t="s">
        <v>2</v>
      </c>
      <c r="B302">
        <v>2006</v>
      </c>
      <c r="C302" t="s">
        <v>18</v>
      </c>
      <c r="D302">
        <v>2.5276273504603999E-2</v>
      </c>
      <c r="E302" s="20">
        <v>549755</v>
      </c>
    </row>
    <row r="303" spans="1:5" x14ac:dyDescent="0.25">
      <c r="A303" t="s">
        <v>2</v>
      </c>
      <c r="B303">
        <v>2007</v>
      </c>
      <c r="C303" t="s">
        <v>18</v>
      </c>
      <c r="D303">
        <v>2.2938656078765999E-2</v>
      </c>
      <c r="E303" s="20">
        <v>557385</v>
      </c>
    </row>
    <row r="304" spans="1:5" x14ac:dyDescent="0.25">
      <c r="A304" t="s">
        <v>2</v>
      </c>
      <c r="B304">
        <v>2008</v>
      </c>
      <c r="C304" t="s">
        <v>18</v>
      </c>
      <c r="D304">
        <v>2.4676596118082102E-2</v>
      </c>
      <c r="E304" s="20">
        <v>557585</v>
      </c>
    </row>
    <row r="305" spans="1:5" x14ac:dyDescent="0.25">
      <c r="A305" t="s">
        <v>2</v>
      </c>
      <c r="B305">
        <v>2009</v>
      </c>
      <c r="C305" t="s">
        <v>18</v>
      </c>
      <c r="D305">
        <v>3.1228176445081801E-2</v>
      </c>
      <c r="E305" s="20">
        <v>539240</v>
      </c>
    </row>
    <row r="306" spans="1:5" x14ac:dyDescent="0.25">
      <c r="A306" t="s">
        <v>2</v>
      </c>
      <c r="B306">
        <v>2010</v>
      </c>
      <c r="C306" t="s">
        <v>18</v>
      </c>
      <c r="D306">
        <v>2.5787346579592699E-2</v>
      </c>
      <c r="E306" s="20">
        <v>540465</v>
      </c>
    </row>
    <row r="307" spans="1:5" x14ac:dyDescent="0.25">
      <c r="A307" t="s">
        <v>2</v>
      </c>
      <c r="B307">
        <v>2011</v>
      </c>
      <c r="C307" t="s">
        <v>18</v>
      </c>
      <c r="D307">
        <v>2.2240905052941601E-2</v>
      </c>
      <c r="E307" s="20">
        <v>528625</v>
      </c>
    </row>
    <row r="308" spans="1:5" x14ac:dyDescent="0.25">
      <c r="A308" t="s">
        <v>2</v>
      </c>
      <c r="B308">
        <v>2012</v>
      </c>
      <c r="C308" t="s">
        <v>18</v>
      </c>
      <c r="D308">
        <v>8.24778478324667E-3</v>
      </c>
      <c r="E308" s="20">
        <v>524400</v>
      </c>
    </row>
    <row r="309" spans="1:5" x14ac:dyDescent="0.25">
      <c r="A309" t="s">
        <v>2</v>
      </c>
      <c r="B309">
        <v>2013</v>
      </c>
      <c r="C309" t="s">
        <v>18</v>
      </c>
      <c r="D309">
        <v>1.60772320471151E-2</v>
      </c>
      <c r="E309" s="20">
        <v>535030</v>
      </c>
    </row>
    <row r="310" spans="1:5" x14ac:dyDescent="0.25">
      <c r="A310" t="s">
        <v>2</v>
      </c>
      <c r="B310">
        <v>2014</v>
      </c>
      <c r="C310" t="s">
        <v>18</v>
      </c>
      <c r="D310">
        <v>9.8859949528562995E-3</v>
      </c>
      <c r="E310" s="20">
        <v>521200</v>
      </c>
    </row>
    <row r="311" spans="1:5" x14ac:dyDescent="0.25">
      <c r="A311" t="s">
        <v>2</v>
      </c>
      <c r="B311">
        <v>2015</v>
      </c>
      <c r="C311" t="s">
        <v>18</v>
      </c>
      <c r="D311">
        <v>7.6898564378967797E-3</v>
      </c>
      <c r="E311" s="20">
        <v>514335</v>
      </c>
    </row>
    <row r="312" spans="1:5" x14ac:dyDescent="0.25">
      <c r="A312" t="s">
        <v>2</v>
      </c>
      <c r="B312">
        <v>2016</v>
      </c>
      <c r="C312" t="s">
        <v>18</v>
      </c>
      <c r="D312">
        <v>8.4658447100503693E-3</v>
      </c>
      <c r="E312" s="20">
        <v>499875</v>
      </c>
    </row>
  </sheetData>
  <sortState xmlns:xlrd2="http://schemas.microsoft.com/office/spreadsheetml/2017/richdata2" ref="A4:E209">
    <sortCondition ref="A4:A209"/>
    <sortCondition ref="C4:C209"/>
    <sortCondition ref="B4:B20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10</vt:i4>
      </vt:variant>
    </vt:vector>
  </HeadingPairs>
  <TitlesOfParts>
    <vt:vector size="15" baseType="lpstr">
      <vt:lpstr>Overview</vt:lpstr>
      <vt:lpstr>6.1 Overview</vt:lpstr>
      <vt:lpstr>6.2 Individual options (odds)</vt:lpstr>
      <vt:lpstr>6.2 Indivual options (marginals</vt:lpstr>
      <vt:lpstr>6.3 Curriculum offer</vt:lpstr>
      <vt:lpstr>6.1 Fig 6, KS5</vt:lpstr>
      <vt:lpstr>6.1 Fig 6, degree</vt:lpstr>
      <vt:lpstr>6.2.1 Fig 8</vt:lpstr>
      <vt:lpstr>6.2.1 Fig 12</vt:lpstr>
      <vt:lpstr>6.3.1 Fig 15, high band</vt:lpstr>
      <vt:lpstr>6.3.1 Fig 15, mid band</vt:lpstr>
      <vt:lpstr>6.3.1 Fig 15, low band</vt:lpstr>
      <vt:lpstr>6.3.2 Fig 17, high band</vt:lpstr>
      <vt:lpstr>6.3.2 Fig 17, mid band</vt:lpstr>
      <vt:lpstr>6.3.2 Fig 17, low band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Plaister - Project 17</dc:creator>
  <cp:lastModifiedBy>Natasha Plaister</cp:lastModifiedBy>
  <dcterms:created xsi:type="dcterms:W3CDTF">2022-04-11T14:39:43Z</dcterms:created>
  <dcterms:modified xsi:type="dcterms:W3CDTF">2023-04-18T10:06:39Z</dcterms:modified>
</cp:coreProperties>
</file>