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2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Chance UK\20230926 DT Pub 2004122_STATS18277\"/>
    </mc:Choice>
  </mc:AlternateContent>
  <xr:revisionPtr revIDLastSave="0" documentId="13_ncr:1_{E99876E6-E786-4123-86AA-D257F08EA68B}" xr6:coauthVersionLast="47" xr6:coauthVersionMax="47" xr10:uidLastSave="{00000000-0000-0000-0000-000000000000}"/>
  <bookViews>
    <workbookView xWindow="-98" yWindow="-98" windowWidth="19396" windowHeight="10395" firstSheet="1" activeTab="1" xr2:uid="{00000000-000D-0000-FFFF-FFFF00000000}"/>
  </bookViews>
  <sheets>
    <sheet name="_xltb_storage_" sheetId="9" state="veryHidden" r:id="rId1"/>
    <sheet name="Table1" sheetId="5" r:id="rId2"/>
    <sheet name="Table2" sheetId="6" r:id="rId3"/>
    <sheet name="Table3" sheetId="2" r:id="rId4"/>
    <sheet name="Venn" sheetId="1" r:id="rId5"/>
    <sheet name="Table4" sheetId="7" r:id="rId6"/>
    <sheet name="Table5" sheetId="8" r:id="rId7"/>
  </sheets>
  <definedNames>
    <definedName name="_xlnm._FilterDatabase" localSheetId="3" hidden="1">Table3!$A$5:$H$107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K35" i="2"/>
  <c r="K36" i="2"/>
  <c r="K37" i="2"/>
  <c r="L37" i="2"/>
  <c r="K38" i="2"/>
  <c r="L38" i="2"/>
  <c r="K39" i="2"/>
  <c r="L39" i="2"/>
  <c r="K40" i="2"/>
  <c r="L41" i="2"/>
  <c r="K42" i="2"/>
  <c r="L42" i="2"/>
  <c r="K43" i="2"/>
  <c r="L43" i="2"/>
  <c r="K44" i="2"/>
  <c r="K45" i="2"/>
  <c r="L45" i="2"/>
  <c r="K47" i="2"/>
  <c r="K49" i="2"/>
  <c r="L49" i="2"/>
  <c r="K52" i="2"/>
  <c r="L52" i="2"/>
  <c r="K53" i="2"/>
  <c r="L53" i="2"/>
  <c r="K54" i="2"/>
  <c r="L54" i="2"/>
  <c r="K55" i="2"/>
  <c r="K56" i="2"/>
  <c r="K57" i="2"/>
  <c r="L57" i="2"/>
  <c r="K58" i="2"/>
  <c r="L58" i="2"/>
  <c r="K59" i="2"/>
  <c r="L59" i="2"/>
  <c r="K60" i="2"/>
  <c r="L60" i="2"/>
  <c r="K61" i="2"/>
  <c r="K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K94" i="2"/>
  <c r="K95" i="2"/>
  <c r="L95" i="2"/>
  <c r="K96" i="2"/>
  <c r="L96" i="2"/>
  <c r="K97" i="2"/>
  <c r="L97" i="2"/>
  <c r="K98" i="2"/>
  <c r="L98" i="2"/>
  <c r="K99" i="2"/>
  <c r="L99" i="2"/>
  <c r="K100" i="2"/>
  <c r="L101" i="2"/>
  <c r="K102" i="2"/>
  <c r="L102" i="2"/>
  <c r="K103" i="2"/>
  <c r="L103" i="2"/>
  <c r="K104" i="2"/>
  <c r="L104" i="2"/>
  <c r="K105" i="2"/>
  <c r="L105" i="2"/>
  <c r="L106" i="2"/>
  <c r="K107" i="2"/>
  <c r="L107" i="2"/>
  <c r="L6" i="2"/>
  <c r="K6" i="2"/>
  <c r="G34" i="2"/>
  <c r="G35" i="2"/>
  <c r="G36" i="2"/>
  <c r="G37" i="2"/>
  <c r="H37" i="2"/>
  <c r="G38" i="2"/>
  <c r="H38" i="2"/>
  <c r="G39" i="2"/>
  <c r="H39" i="2"/>
  <c r="G40" i="2"/>
  <c r="H41" i="2"/>
  <c r="G42" i="2"/>
  <c r="H42" i="2"/>
  <c r="G43" i="2"/>
  <c r="H43" i="2"/>
  <c r="G44" i="2"/>
  <c r="G45" i="2"/>
  <c r="H45" i="2"/>
  <c r="G47" i="2"/>
  <c r="G49" i="2"/>
  <c r="H49" i="2"/>
  <c r="G52" i="2"/>
  <c r="H52" i="2"/>
  <c r="G53" i="2"/>
  <c r="H53" i="2"/>
  <c r="G54" i="2"/>
  <c r="H54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55" i="2"/>
  <c r="G56" i="2"/>
  <c r="G57" i="2"/>
  <c r="H57" i="2"/>
  <c r="G58" i="2"/>
  <c r="H58" i="2"/>
  <c r="G59" i="2"/>
  <c r="H59" i="2"/>
  <c r="G60" i="2"/>
  <c r="H60" i="2"/>
  <c r="G61" i="2"/>
  <c r="G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G94" i="2"/>
  <c r="G95" i="2"/>
  <c r="H95" i="2"/>
  <c r="G96" i="2"/>
  <c r="H96" i="2"/>
  <c r="G97" i="2"/>
  <c r="H97" i="2"/>
  <c r="G98" i="2"/>
  <c r="H98" i="2"/>
  <c r="G99" i="2"/>
  <c r="H99" i="2"/>
  <c r="G100" i="2"/>
  <c r="H101" i="2"/>
  <c r="G102" i="2"/>
  <c r="H102" i="2"/>
  <c r="G103" i="2"/>
  <c r="H103" i="2"/>
  <c r="G104" i="2"/>
  <c r="H104" i="2"/>
  <c r="G105" i="2"/>
  <c r="H105" i="2"/>
  <c r="H106" i="2"/>
  <c r="G107" i="2"/>
  <c r="H107" i="2"/>
  <c r="H6" i="2"/>
  <c r="G6" i="2"/>
  <c r="G22" i="1" l="1"/>
</calcChain>
</file>

<file path=xl/sharedStrings.xml><?xml version="1.0" encoding="utf-8"?>
<sst xmlns="http://schemas.openxmlformats.org/spreadsheetml/2006/main" count="715" uniqueCount="182">
  <si>
    <t>Gender</t>
  </si>
  <si>
    <t>Boys</t>
  </si>
  <si>
    <t>Girls</t>
  </si>
  <si>
    <t>All</t>
  </si>
  <si>
    <t>No</t>
  </si>
  <si>
    <t>Yes</t>
  </si>
  <si>
    <t>Ever excluded during primary school</t>
  </si>
  <si>
    <t>Ever referred to Social Services during primary school</t>
  </si>
  <si>
    <t>Ever eligible for free school meals during primary school</t>
  </si>
  <si>
    <t>Excluded during secondary school</t>
  </si>
  <si>
    <t>Total pupils</t>
  </si>
  <si>
    <t>Secondary exclusion rate</t>
  </si>
  <si>
    <t>Pupils excluded during secondary school by pupil characteristics</t>
  </si>
  <si>
    <t>Pupils on roll in state-funded schools in 2016/17 born between 1st September 2005 and 31st August 2016</t>
  </si>
  <si>
    <t>excl_grp</t>
  </si>
  <si>
    <t>Total</t>
  </si>
  <si>
    <t>Persistent absentee in Year 5 or Year 6</t>
  </si>
  <si>
    <t>Attainment at EYFS</t>
  </si>
  <si>
    <t>Below GLD</t>
  </si>
  <si>
    <t>GLD</t>
  </si>
  <si>
    <t>Not assessed</t>
  </si>
  <si>
    <t>Attainment at KS1</t>
  </si>
  <si>
    <t>Level 1 or below</t>
  </si>
  <si>
    <t>Attainment at KS2</t>
  </si>
  <si>
    <t>Social care</t>
  </si>
  <si>
    <t>Ever in care</t>
  </si>
  <si>
    <t>Ever in need</t>
  </si>
  <si>
    <t>Never referred</t>
  </si>
  <si>
    <t>Pupils excluded during secondary school</t>
  </si>
  <si>
    <t>Characteristic group</t>
  </si>
  <si>
    <t>Characteristic</t>
  </si>
  <si>
    <t>Level 2</t>
  </si>
  <si>
    <t>Level 3 or above</t>
  </si>
  <si>
    <t>Below expected standard</t>
  </si>
  <si>
    <t>Expected standard</t>
  </si>
  <si>
    <t>Above expected standard</t>
  </si>
  <si>
    <t>6 or more</t>
  </si>
  <si>
    <t>Number of CIN referrals</t>
  </si>
  <si>
    <t>Primary school exclusions and suspensions</t>
  </si>
  <si>
    <t>Ever excluded</t>
  </si>
  <si>
    <t>Ever suspended</t>
  </si>
  <si>
    <t>All other pupils</t>
  </si>
  <si>
    <t>Number of primary suspensions</t>
  </si>
  <si>
    <t>Age first identified with SEN</t>
  </si>
  <si>
    <t>% of terms eligible for FSM</t>
  </si>
  <si>
    <t>None</t>
  </si>
  <si>
    <t>&lt;25%</t>
  </si>
  <si>
    <t>25% to 50%</t>
  </si>
  <si>
    <t>50% to 80%</t>
  </si>
  <si>
    <t>&gt;80%</t>
  </si>
  <si>
    <t>Region</t>
  </si>
  <si>
    <t>East Midlands</t>
  </si>
  <si>
    <t>Yorkshire &amp; Humber</t>
  </si>
  <si>
    <t>East</t>
  </si>
  <si>
    <t>London</t>
  </si>
  <si>
    <t>North East</t>
  </si>
  <si>
    <t>North West</t>
  </si>
  <si>
    <t>South East</t>
  </si>
  <si>
    <t>South West</t>
  </si>
  <si>
    <t>West Midlands</t>
  </si>
  <si>
    <t>Exclusion rate</t>
  </si>
  <si>
    <t>SEN provision in primary</t>
  </si>
  <si>
    <t>Never SEN</t>
  </si>
  <si>
    <t>SEN Support</t>
  </si>
  <si>
    <t>EHCP</t>
  </si>
  <si>
    <t>Main SEN type in Year 6</t>
  </si>
  <si>
    <t>Autistic spectrum disorder</t>
  </si>
  <si>
    <t>Hearing impairment</t>
  </si>
  <si>
    <t>Moderate learning difficulties</t>
  </si>
  <si>
    <t>Multisensory impairment</t>
  </si>
  <si>
    <t>No recorded SEN</t>
  </si>
  <si>
    <t>No specialist assessment</t>
  </si>
  <si>
    <t>Other</t>
  </si>
  <si>
    <t>Physical disability</t>
  </si>
  <si>
    <t>Profound and multiple learning difficultier</t>
  </si>
  <si>
    <t>Social, emotional and mental health needs</t>
  </si>
  <si>
    <t>Speech, language and communication needs</t>
  </si>
  <si>
    <t>Severe learning difficulties</t>
  </si>
  <si>
    <t>Specific learning difficulties</t>
  </si>
  <si>
    <t>Visual impairment</t>
  </si>
  <si>
    <t>Risk of exclusion during secondary school by pupil characteristics</t>
  </si>
  <si>
    <t>Pupils born between 1st September 2005 and 31st August 2006 on roll in state-funded schools in England in 2016/17</t>
  </si>
  <si>
    <t>ethnic</t>
  </si>
  <si>
    <t>Ethnicity</t>
  </si>
  <si>
    <t>hi_sen</t>
  </si>
  <si>
    <t>Asian: Bangladeshi</t>
  </si>
  <si>
    <t>Asian: Indian</t>
  </si>
  <si>
    <t>Asian: other</t>
  </si>
  <si>
    <t>Asian: Pakistani</t>
  </si>
  <si>
    <t>Black: African</t>
  </si>
  <si>
    <t>Black: Caribbean</t>
  </si>
  <si>
    <t>Black: other</t>
  </si>
  <si>
    <t>Chinese</t>
  </si>
  <si>
    <t>Mixed: other</t>
  </si>
  <si>
    <t>Mixed: White and Asian</t>
  </si>
  <si>
    <t>Mixed: White and Black African</t>
  </si>
  <si>
    <t>Mixed: White and Black Caribbean</t>
  </si>
  <si>
    <t>Not obtained</t>
  </si>
  <si>
    <t>Other ethnic group</t>
  </si>
  <si>
    <t>Refused</t>
  </si>
  <si>
    <t>White: British</t>
  </si>
  <si>
    <t>White: Irish</t>
  </si>
  <si>
    <t>White: Irish Heritage Traveller</t>
  </si>
  <si>
    <t>White: other</t>
  </si>
  <si>
    <t>White: Gypsy/ Roma</t>
  </si>
  <si>
    <t>latest_gor</t>
  </si>
  <si>
    <t>Expected Exclusions</t>
  </si>
  <si>
    <t>Difference between Actual and Expected</t>
  </si>
  <si>
    <t>fsm_band</t>
  </si>
  <si>
    <t>soc_care</t>
  </si>
  <si>
    <t>female</t>
  </si>
  <si>
    <t>pers_abs</t>
  </si>
  <si>
    <t>ks2_read</t>
  </si>
  <si>
    <t>ever_semh</t>
  </si>
  <si>
    <t>ks1_read</t>
  </si>
  <si>
    <t>fsp_gld</t>
  </si>
  <si>
    <t>Variable</t>
  </si>
  <si>
    <t>Variable label</t>
  </si>
  <si>
    <t>Excluded or suspended during primary school</t>
  </si>
  <si>
    <t>% of terms eligible for free school meals</t>
  </si>
  <si>
    <t>Social care history</t>
  </si>
  <si>
    <t>Highest level of SEN provision during primary school</t>
  </si>
  <si>
    <t>Persistently absent in Year 5 or 6</t>
  </si>
  <si>
    <t>KS2 reading attainment</t>
  </si>
  <si>
    <t>Ethnic background</t>
  </si>
  <si>
    <t>Ever identified with social, emotional and mental health needs at primary school</t>
  </si>
  <si>
    <t>KS1 reading attainment</t>
  </si>
  <si>
    <t>EYFSP good level of development</t>
  </si>
  <si>
    <t>Year 6 government office region</t>
  </si>
  <si>
    <t>Relative influence of pupil characteristics on the risk of permanent exclusion</t>
  </si>
  <si>
    <t>Relative Influence</t>
  </si>
  <si>
    <t>perm_ex_sec</t>
  </si>
  <si>
    <t>Excluded at primary</t>
  </si>
  <si>
    <t>Suspended at primary</t>
  </si>
  <si>
    <t>Never excluded or suspended</t>
  </si>
  <si>
    <t>Never FSM</t>
  </si>
  <si>
    <t>FSM for &gt;80% of terms</t>
  </si>
  <si>
    <t>FSM for 50% to 80% of terms</t>
  </si>
  <si>
    <t>FSM for 25% to 50% of terms</t>
  </si>
  <si>
    <t>FSM up to 25% of terms</t>
  </si>
  <si>
    <t>Pupils</t>
  </si>
  <si>
    <t>variable_label</t>
  </si>
  <si>
    <t>value</t>
  </si>
  <si>
    <t>girls</t>
  </si>
  <si>
    <t>boys</t>
  </si>
  <si>
    <t>Did not reach GLD</t>
  </si>
  <si>
    <t>Good level of development</t>
  </si>
  <si>
    <t>Working towards Level 1</t>
  </si>
  <si>
    <t>Level 1</t>
  </si>
  <si>
    <t>Level 2C</t>
  </si>
  <si>
    <t>Level 2B</t>
  </si>
  <si>
    <t>Level 2A</t>
  </si>
  <si>
    <t>Level 3</t>
  </si>
  <si>
    <t>Level 4</t>
  </si>
  <si>
    <t>(Continuous)</t>
  </si>
  <si>
    <t>Not persistently absent in Y5 or Y6</t>
  </si>
  <si>
    <t>Persistently absent in Y5 or Y6</t>
  </si>
  <si>
    <t>Variables used in GBM model</t>
  </si>
  <si>
    <t>State-funded mainstream</t>
  </si>
  <si>
    <t>State-funded special</t>
  </si>
  <si>
    <t>State-funded AP</t>
  </si>
  <si>
    <t>Other destination</t>
  </si>
  <si>
    <t>Key Stage 4 Destinations, 2022</t>
  </si>
  <si>
    <t>Not including pupils who were permanently excluded during secondary school</t>
  </si>
  <si>
    <t>Boys- destination is state-funded mainstream</t>
  </si>
  <si>
    <t>Girls- destination is state-funded mainstream</t>
  </si>
  <si>
    <t>Not SEN</t>
  </si>
  <si>
    <t>EHC Plan</t>
  </si>
  <si>
    <t>Primary school- rate</t>
  </si>
  <si>
    <t>Secondary school- rate</t>
  </si>
  <si>
    <t>Primary school- numbers</t>
  </si>
  <si>
    <t>Secondary school- numbers</t>
  </si>
  <si>
    <t>Incidence of special educational needs during primary and secondary education</t>
  </si>
  <si>
    <t>Notes</t>
  </si>
  <si>
    <t>c</t>
  </si>
  <si>
    <t>c= figures suppressed to protect confidentiality</t>
  </si>
  <si>
    <t>Numbers rounded to nearest 10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</si>
  <si>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</si>
  <si>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</si>
  <si>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300 dpi, RGB, Transparent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&lt;ColorProfile&gt;ProPhoto&lt;/ColorProfile&gt;_x000D_
&lt;/Preset&gt;</t>
  </si>
  <si>
    <t>export_path</t>
  </si>
  <si>
    <t>S:\Chance UK\20230926 DT Pub 2004122_STATS18277\b2.png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</si>
</sst>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venir LT Std 35 Light"/>
      <family val="2"/>
    </font>
    <font>
      <sz val="11"/>
      <color theme="1"/>
      <name val="Avenir LT Std 35 Light"/>
      <family val="2"/>
    </font>
    <font>
      <b/>
      <sz val="10"/>
      <color theme="1"/>
      <name val="Avenir LT Std 35 Light"/>
      <family val="2"/>
    </font>
    <font>
      <sz val="10"/>
      <color theme="1"/>
      <name val="Avenir LT Std 35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2" fontId="4" fillId="0" borderId="0" xfId="0" applyNumberFormat="1" applyFont="1"/>
    <xf numFmtId="0" fontId="0" fillId="0" borderId="0" xfId="0" applyAlignment="1">
      <alignment wrapText="1"/>
    </xf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64" fontId="6" fillId="0" borderId="0" xfId="1" applyNumberFormat="1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9" fontId="6" fillId="0" borderId="0" xfId="1" applyFont="1"/>
    <xf numFmtId="0" fontId="5" fillId="0" borderId="0" xfId="0" applyFont="1" applyAlignment="1">
      <alignment wrapText="1"/>
    </xf>
    <xf numFmtId="2" fontId="6" fillId="0" borderId="0" xfId="0" applyNumberFormat="1" applyFont="1"/>
    <xf numFmtId="1" fontId="6" fillId="0" borderId="0" xfId="1" applyNumberFormat="1" applyFont="1"/>
    <xf numFmtId="1" fontId="6" fillId="0" borderId="0" xfId="0" applyNumberFormat="1" applyFont="1"/>
    <xf numFmtId="0" fontId="3" fillId="0" borderId="0" xfId="0" applyFont="1" applyAlignment="1">
      <alignment horizontal="center"/>
    </xf>
    <xf numFmtId="164" fontId="4" fillId="0" borderId="0" xfId="0" applyNumberFormat="1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F8F8F8"/>
      <color rgb="FF2DAAE1"/>
      <color rgb="FF96C1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2D068A06-441D-48A7-9E7B-7FE113993DDA}" type="doc">
      <dgm:prSet loTypeId="urn:microsoft.com/office/officeart/2005/8/layout/venn1" loCatId="relationship" qsTypeId="urn:microsoft.com/office/officeart/2005/8/quickstyle/simple1" qsCatId="simple" csTypeId="urn:microsoft.com/office/officeart/2005/8/colors/accent1_2" csCatId="accent1" phldr="1"/>
      <dgm:spPr/>
    </dgm:pt>
    <dgm:pt modelId="{ECF954B9-6F36-41A8-A955-ED762E84EED9}">
      <dgm:prSet phldrT="[Text]" custT="1"/>
      <dgm:spPr>
        <a:solidFill>
          <a:srgbClr val="96C11F">
            <a:alpha val="49804"/>
          </a:srgbClr>
        </a:solidFill>
      </dgm:spPr>
      <dgm:t>
        <a:bodyPr/>
        <a:lstStyle/>
        <a:p>
          <a:r>
            <a:rPr lang="en-GB" sz="1000">
              <a:latin typeface="Avenir LT Std 35 Light" panose="020B0402020203020204" pitchFamily="34" charset="0"/>
            </a:rPr>
            <a:t>3.9%</a:t>
          </a:r>
        </a:p>
      </dgm:t>
    </dgm:pt>
    <dgm:pt modelId="{35BA7361-3E71-486A-B961-2E3B9D516935}" type="parTrans" cxnId="{DDFFE761-2553-491E-9233-15323E4FAC02}">
      <dgm:prSet/>
      <dgm:spPr/>
      <dgm:t>
        <a:bodyPr/>
        <a:lstStyle/>
        <a:p>
          <a:endParaRPr lang="en-GB"/>
        </a:p>
      </dgm:t>
    </dgm:pt>
    <dgm:pt modelId="{20CC6139-F904-4A68-BA3B-6FF920D9F300}" type="sibTrans" cxnId="{DDFFE761-2553-491E-9233-15323E4FAC02}">
      <dgm:prSet/>
      <dgm:spPr/>
      <dgm:t>
        <a:bodyPr/>
        <a:lstStyle/>
        <a:p>
          <a:endParaRPr lang="en-GB"/>
        </a:p>
      </dgm:t>
    </dgm:pt>
    <dgm:pt modelId="{06695053-F7BF-4A5A-B7C9-403C21C4CE65}">
      <dgm:prSet phldrT="[Text]" custT="1"/>
      <dgm:spPr>
        <a:solidFill>
          <a:srgbClr val="96C11F">
            <a:alpha val="49804"/>
          </a:srgbClr>
        </a:solidFill>
      </dgm:spPr>
      <dgm:t>
        <a:bodyPr/>
        <a:lstStyle/>
        <a:p>
          <a:r>
            <a:rPr lang="en-GB" sz="1000">
              <a:latin typeface="Avenir LT Std 35 Light" panose="020B0402020203020204" pitchFamily="34" charset="0"/>
            </a:rPr>
            <a:t>1.2%</a:t>
          </a:r>
        </a:p>
      </dgm:t>
    </dgm:pt>
    <dgm:pt modelId="{539E6CA6-4182-49A2-9EC0-FEF60D65732E}" type="parTrans" cxnId="{D0326280-FA4B-4F38-AB5F-C6D0F6A3AB05}">
      <dgm:prSet/>
      <dgm:spPr/>
      <dgm:t>
        <a:bodyPr/>
        <a:lstStyle/>
        <a:p>
          <a:endParaRPr lang="en-GB"/>
        </a:p>
      </dgm:t>
    </dgm:pt>
    <dgm:pt modelId="{3ABD8201-E691-4FEE-B355-9F0A6B1B24B5}" type="sibTrans" cxnId="{D0326280-FA4B-4F38-AB5F-C6D0F6A3AB05}">
      <dgm:prSet/>
      <dgm:spPr/>
      <dgm:t>
        <a:bodyPr/>
        <a:lstStyle/>
        <a:p>
          <a:endParaRPr lang="en-GB"/>
        </a:p>
      </dgm:t>
    </dgm:pt>
    <dgm:pt modelId="{9AC949F5-AE31-4E5F-AB52-F73AF37CE960}">
      <dgm:prSet phldrT="[Text]" custT="1"/>
      <dgm:spPr>
        <a:solidFill>
          <a:srgbClr val="96C11F">
            <a:alpha val="49804"/>
          </a:srgbClr>
        </a:solidFill>
      </dgm:spPr>
      <dgm:t>
        <a:bodyPr/>
        <a:lstStyle/>
        <a:p>
          <a:r>
            <a:rPr lang="en-GB" sz="1000">
              <a:latin typeface="Avenir LT Std 35 Light" panose="020B0402020203020204" pitchFamily="34" charset="0"/>
            </a:rPr>
            <a:t>1.3%</a:t>
          </a:r>
        </a:p>
      </dgm:t>
    </dgm:pt>
    <dgm:pt modelId="{2AA3A2E6-3E79-44B6-BEB3-C20AC61443D6}" type="parTrans" cxnId="{176AEE75-4100-41A6-85C5-87D219600900}">
      <dgm:prSet/>
      <dgm:spPr/>
      <dgm:t>
        <a:bodyPr/>
        <a:lstStyle/>
        <a:p>
          <a:endParaRPr lang="en-GB"/>
        </a:p>
      </dgm:t>
    </dgm:pt>
    <dgm:pt modelId="{3773189D-FF89-483B-81E0-D360F751A997}" type="sibTrans" cxnId="{176AEE75-4100-41A6-85C5-87D219600900}">
      <dgm:prSet/>
      <dgm:spPr/>
      <dgm:t>
        <a:bodyPr/>
        <a:lstStyle/>
        <a:p>
          <a:endParaRPr lang="en-GB"/>
        </a:p>
      </dgm:t>
    </dgm:pt>
    <dgm:pt modelId="{CF3E7CD3-D705-48FF-8782-B3EC42CE99A6}" type="pres">
      <dgm:prSet presAssocID="{2D068A06-441D-48A7-9E7B-7FE113993DDA}" presName="compositeShape" presStyleCnt="0">
        <dgm:presLayoutVars>
          <dgm:chMax val="7"/>
          <dgm:dir/>
          <dgm:resizeHandles val="exact"/>
        </dgm:presLayoutVars>
      </dgm:prSet>
      <dgm:spPr/>
    </dgm:pt>
    <dgm:pt modelId="{1C267809-5412-4F84-B15F-705E92FC813A}" type="pres">
      <dgm:prSet presAssocID="{ECF954B9-6F36-41A8-A955-ED762E84EED9}" presName="circ1" presStyleLbl="vennNode1" presStyleIdx="0" presStyleCnt="3"/>
      <dgm:spPr/>
    </dgm:pt>
    <dgm:pt modelId="{532373CA-412F-4AB5-8C96-ED7AEE1F4037}" type="pres">
      <dgm:prSet presAssocID="{ECF954B9-6F36-41A8-A955-ED762E84EED9}" presName="circ1Tx" presStyleLbl="revTx" presStyleIdx="0" presStyleCnt="0">
        <dgm:presLayoutVars>
          <dgm:chMax val="0"/>
          <dgm:chPref val="0"/>
          <dgm:bulletEnabled val="1"/>
        </dgm:presLayoutVars>
      </dgm:prSet>
      <dgm:spPr/>
    </dgm:pt>
    <dgm:pt modelId="{22C23FC7-E059-4991-86D8-07FB4182851A}" type="pres">
      <dgm:prSet presAssocID="{06695053-F7BF-4A5A-B7C9-403C21C4CE65}" presName="circ2" presStyleLbl="vennNode1" presStyleIdx="1" presStyleCnt="3"/>
      <dgm:spPr/>
    </dgm:pt>
    <dgm:pt modelId="{E3CE81B3-B568-4BCF-B8E2-727402E4B383}" type="pres">
      <dgm:prSet presAssocID="{06695053-F7BF-4A5A-B7C9-403C21C4CE65}" presName="circ2Tx" presStyleLbl="revTx" presStyleIdx="0" presStyleCnt="0">
        <dgm:presLayoutVars>
          <dgm:chMax val="0"/>
          <dgm:chPref val="0"/>
          <dgm:bulletEnabled val="1"/>
        </dgm:presLayoutVars>
      </dgm:prSet>
      <dgm:spPr/>
    </dgm:pt>
    <dgm:pt modelId="{DE2E6C5E-A0E4-430E-93F8-A6772D40F60F}" type="pres">
      <dgm:prSet presAssocID="{9AC949F5-AE31-4E5F-AB52-F73AF37CE960}" presName="circ3" presStyleLbl="vennNode1" presStyleIdx="2" presStyleCnt="3"/>
      <dgm:spPr/>
    </dgm:pt>
    <dgm:pt modelId="{06E72A48-EB82-4403-AB32-DF9D03FC4B4E}" type="pres">
      <dgm:prSet presAssocID="{9AC949F5-AE31-4E5F-AB52-F73AF37CE960}" presName="circ3Tx" presStyleLbl="revTx" presStyleIdx="0" presStyleCnt="0">
        <dgm:presLayoutVars>
          <dgm:chMax val="0"/>
          <dgm:chPref val="0"/>
          <dgm:bulletEnabled val="1"/>
        </dgm:presLayoutVars>
      </dgm:prSet>
      <dgm:spPr/>
    </dgm:pt>
  </dgm:ptLst>
  <dgm:cxnLst>
    <dgm:cxn modelId="{88661021-36D9-4AD0-B839-9E85131436B3}" type="presOf" srcId="{ECF954B9-6F36-41A8-A955-ED762E84EED9}" destId="{1C267809-5412-4F84-B15F-705E92FC813A}" srcOrd="0" destOrd="0" presId="urn:microsoft.com/office/officeart/2005/8/layout/venn1"/>
    <dgm:cxn modelId="{93DA543B-9DE1-4D82-A7E6-5DBBBC12FB0B}" type="presOf" srcId="{9AC949F5-AE31-4E5F-AB52-F73AF37CE960}" destId="{DE2E6C5E-A0E4-430E-93F8-A6772D40F60F}" srcOrd="0" destOrd="0" presId="urn:microsoft.com/office/officeart/2005/8/layout/venn1"/>
    <dgm:cxn modelId="{DDFFE761-2553-491E-9233-15323E4FAC02}" srcId="{2D068A06-441D-48A7-9E7B-7FE113993DDA}" destId="{ECF954B9-6F36-41A8-A955-ED762E84EED9}" srcOrd="0" destOrd="0" parTransId="{35BA7361-3E71-486A-B961-2E3B9D516935}" sibTransId="{20CC6139-F904-4A68-BA3B-6FF920D9F300}"/>
    <dgm:cxn modelId="{DDCA0846-D4FE-483F-AFCB-9CE4919981DA}" type="presOf" srcId="{06695053-F7BF-4A5A-B7C9-403C21C4CE65}" destId="{E3CE81B3-B568-4BCF-B8E2-727402E4B383}" srcOrd="1" destOrd="0" presId="urn:microsoft.com/office/officeart/2005/8/layout/venn1"/>
    <dgm:cxn modelId="{17FFD866-7C06-4C0E-9802-53A1A5A5BC1C}" type="presOf" srcId="{2D068A06-441D-48A7-9E7B-7FE113993DDA}" destId="{CF3E7CD3-D705-48FF-8782-B3EC42CE99A6}" srcOrd="0" destOrd="0" presId="urn:microsoft.com/office/officeart/2005/8/layout/venn1"/>
    <dgm:cxn modelId="{176AEE75-4100-41A6-85C5-87D219600900}" srcId="{2D068A06-441D-48A7-9E7B-7FE113993DDA}" destId="{9AC949F5-AE31-4E5F-AB52-F73AF37CE960}" srcOrd="2" destOrd="0" parTransId="{2AA3A2E6-3E79-44B6-BEB3-C20AC61443D6}" sibTransId="{3773189D-FF89-483B-81E0-D360F751A997}"/>
    <dgm:cxn modelId="{D0326280-FA4B-4F38-AB5F-C6D0F6A3AB05}" srcId="{2D068A06-441D-48A7-9E7B-7FE113993DDA}" destId="{06695053-F7BF-4A5A-B7C9-403C21C4CE65}" srcOrd="1" destOrd="0" parTransId="{539E6CA6-4182-49A2-9EC0-FEF60D65732E}" sibTransId="{3ABD8201-E691-4FEE-B355-9F0A6B1B24B5}"/>
    <dgm:cxn modelId="{D830B5D7-C9C3-44A2-9D97-8F3EE3C94ABE}" type="presOf" srcId="{06695053-F7BF-4A5A-B7C9-403C21C4CE65}" destId="{22C23FC7-E059-4991-86D8-07FB4182851A}" srcOrd="0" destOrd="0" presId="urn:microsoft.com/office/officeart/2005/8/layout/venn1"/>
    <dgm:cxn modelId="{2A2F84E2-7CD1-42AE-B024-A8FB57D61493}" type="presOf" srcId="{9AC949F5-AE31-4E5F-AB52-F73AF37CE960}" destId="{06E72A48-EB82-4403-AB32-DF9D03FC4B4E}" srcOrd="1" destOrd="0" presId="urn:microsoft.com/office/officeart/2005/8/layout/venn1"/>
    <dgm:cxn modelId="{790D5DE7-F775-4B6E-A1B4-6CF05C16F906}" type="presOf" srcId="{ECF954B9-6F36-41A8-A955-ED762E84EED9}" destId="{532373CA-412F-4AB5-8C96-ED7AEE1F4037}" srcOrd="1" destOrd="0" presId="urn:microsoft.com/office/officeart/2005/8/layout/venn1"/>
    <dgm:cxn modelId="{684F1B46-A473-4D5B-A290-F33CE22EC6C2}" type="presParOf" srcId="{CF3E7CD3-D705-48FF-8782-B3EC42CE99A6}" destId="{1C267809-5412-4F84-B15F-705E92FC813A}" srcOrd="0" destOrd="0" presId="urn:microsoft.com/office/officeart/2005/8/layout/venn1"/>
    <dgm:cxn modelId="{2FD7E050-3167-4142-8221-B889D978A829}" type="presParOf" srcId="{CF3E7CD3-D705-48FF-8782-B3EC42CE99A6}" destId="{532373CA-412F-4AB5-8C96-ED7AEE1F4037}" srcOrd="1" destOrd="0" presId="urn:microsoft.com/office/officeart/2005/8/layout/venn1"/>
    <dgm:cxn modelId="{41A00702-5401-4548-ACB5-C2B9DD559592}" type="presParOf" srcId="{CF3E7CD3-D705-48FF-8782-B3EC42CE99A6}" destId="{22C23FC7-E059-4991-86D8-07FB4182851A}" srcOrd="2" destOrd="0" presId="urn:microsoft.com/office/officeart/2005/8/layout/venn1"/>
    <dgm:cxn modelId="{76520C2B-49D8-4AEC-A1A6-B6A7EF592B97}" type="presParOf" srcId="{CF3E7CD3-D705-48FF-8782-B3EC42CE99A6}" destId="{E3CE81B3-B568-4BCF-B8E2-727402E4B383}" srcOrd="3" destOrd="0" presId="urn:microsoft.com/office/officeart/2005/8/layout/venn1"/>
    <dgm:cxn modelId="{C295C900-8274-4839-9170-923DE383C666}" type="presParOf" srcId="{CF3E7CD3-D705-48FF-8782-B3EC42CE99A6}" destId="{DE2E6C5E-A0E4-430E-93F8-A6772D40F60F}" srcOrd="4" destOrd="0" presId="urn:microsoft.com/office/officeart/2005/8/layout/venn1"/>
    <dgm:cxn modelId="{0B84A46B-BD27-4EB4-B583-A65E1E74956C}" type="presParOf" srcId="{CF3E7CD3-D705-48FF-8782-B3EC42CE99A6}" destId="{06E72A48-EB82-4403-AB32-DF9D03FC4B4E}" srcOrd="5" destOrd="0" presId="urn:microsoft.com/office/officeart/2005/8/layout/venn1"/>
  </dgm:cxnLst>
  <dgm:bg>
    <a:solidFill>
      <a:schemeClr val="bg1"/>
    </a:solidFill>
  </dgm:bg>
  <dgm:whole>
    <a:ln w="19050">
      <a:solidFill>
        <a:schemeClr val="tx1"/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2D068A06-441D-48A7-9E7B-7FE113993DDA}" type="doc">
      <dgm:prSet loTypeId="urn:microsoft.com/office/officeart/2005/8/layout/venn1" loCatId="relationship" qsTypeId="urn:microsoft.com/office/officeart/2005/8/quickstyle/simple1" qsCatId="simple" csTypeId="urn:microsoft.com/office/officeart/2005/8/colors/accent1_2" csCatId="accent1" phldr="1"/>
      <dgm:spPr/>
    </dgm:pt>
    <dgm:pt modelId="{ECF954B9-6F36-41A8-A955-ED762E84EED9}">
      <dgm:prSet phldrT="[Text]" custT="1"/>
      <dgm:spPr/>
      <dgm:t>
        <a:bodyPr/>
        <a:lstStyle/>
        <a:p>
          <a:r>
            <a:rPr lang="en-GB" sz="1000">
              <a:latin typeface="Avenir LT Std 35 Light" panose="020B0402020203020204" pitchFamily="34" charset="0"/>
            </a:rPr>
            <a:t>SUPP</a:t>
          </a:r>
        </a:p>
      </dgm:t>
    </dgm:pt>
    <dgm:pt modelId="{35BA7361-3E71-486A-B961-2E3B9D516935}" type="parTrans" cxnId="{DDFFE761-2553-491E-9233-15323E4FAC02}">
      <dgm:prSet/>
      <dgm:spPr/>
      <dgm:t>
        <a:bodyPr/>
        <a:lstStyle/>
        <a:p>
          <a:endParaRPr lang="en-GB"/>
        </a:p>
      </dgm:t>
    </dgm:pt>
    <dgm:pt modelId="{20CC6139-F904-4A68-BA3B-6FF920D9F300}" type="sibTrans" cxnId="{DDFFE761-2553-491E-9233-15323E4FAC02}">
      <dgm:prSet/>
      <dgm:spPr/>
      <dgm:t>
        <a:bodyPr/>
        <a:lstStyle/>
        <a:p>
          <a:endParaRPr lang="en-GB"/>
        </a:p>
      </dgm:t>
    </dgm:pt>
    <dgm:pt modelId="{06695053-F7BF-4A5A-B7C9-403C21C4CE65}">
      <dgm:prSet phldrT="[Text]" custT="1"/>
      <dgm:spPr/>
      <dgm:t>
        <a:bodyPr/>
        <a:lstStyle/>
        <a:p>
          <a:r>
            <a:rPr lang="en-GB" sz="1000">
              <a:latin typeface="Avenir LT Std 35 Light" panose="020B0402020203020204" pitchFamily="34" charset="0"/>
            </a:rPr>
            <a:t>0.5%</a:t>
          </a:r>
        </a:p>
      </dgm:t>
    </dgm:pt>
    <dgm:pt modelId="{539E6CA6-4182-49A2-9EC0-FEF60D65732E}" type="parTrans" cxnId="{D0326280-FA4B-4F38-AB5F-C6D0F6A3AB05}">
      <dgm:prSet/>
      <dgm:spPr/>
      <dgm:t>
        <a:bodyPr/>
        <a:lstStyle/>
        <a:p>
          <a:endParaRPr lang="en-GB"/>
        </a:p>
      </dgm:t>
    </dgm:pt>
    <dgm:pt modelId="{3ABD8201-E691-4FEE-B355-9F0A6B1B24B5}" type="sibTrans" cxnId="{D0326280-FA4B-4F38-AB5F-C6D0F6A3AB05}">
      <dgm:prSet/>
      <dgm:spPr/>
      <dgm:t>
        <a:bodyPr/>
        <a:lstStyle/>
        <a:p>
          <a:endParaRPr lang="en-GB"/>
        </a:p>
      </dgm:t>
    </dgm:pt>
    <dgm:pt modelId="{9AC949F5-AE31-4E5F-AB52-F73AF37CE960}">
      <dgm:prSet phldrT="[Text]" custT="1"/>
      <dgm:spPr/>
      <dgm:t>
        <a:bodyPr/>
        <a:lstStyle/>
        <a:p>
          <a:r>
            <a:rPr lang="en-GB" sz="1000">
              <a:latin typeface="Avenir LT Std 35 Light" panose="020B0402020203020204" pitchFamily="34" charset="0"/>
            </a:rPr>
            <a:t>0.5%</a:t>
          </a:r>
        </a:p>
      </dgm:t>
    </dgm:pt>
    <dgm:pt modelId="{2AA3A2E6-3E79-44B6-BEB3-C20AC61443D6}" type="parTrans" cxnId="{176AEE75-4100-41A6-85C5-87D219600900}">
      <dgm:prSet/>
      <dgm:spPr/>
      <dgm:t>
        <a:bodyPr/>
        <a:lstStyle/>
        <a:p>
          <a:endParaRPr lang="en-GB"/>
        </a:p>
      </dgm:t>
    </dgm:pt>
    <dgm:pt modelId="{3773189D-FF89-483B-81E0-D360F751A997}" type="sibTrans" cxnId="{176AEE75-4100-41A6-85C5-87D219600900}">
      <dgm:prSet/>
      <dgm:spPr/>
      <dgm:t>
        <a:bodyPr/>
        <a:lstStyle/>
        <a:p>
          <a:endParaRPr lang="en-GB"/>
        </a:p>
      </dgm:t>
    </dgm:pt>
    <dgm:pt modelId="{CF3E7CD3-D705-48FF-8782-B3EC42CE99A6}" type="pres">
      <dgm:prSet presAssocID="{2D068A06-441D-48A7-9E7B-7FE113993DDA}" presName="compositeShape" presStyleCnt="0">
        <dgm:presLayoutVars>
          <dgm:chMax val="7"/>
          <dgm:dir/>
          <dgm:resizeHandles val="exact"/>
        </dgm:presLayoutVars>
      </dgm:prSet>
      <dgm:spPr/>
    </dgm:pt>
    <dgm:pt modelId="{1C267809-5412-4F84-B15F-705E92FC813A}" type="pres">
      <dgm:prSet presAssocID="{ECF954B9-6F36-41A8-A955-ED762E84EED9}" presName="circ1" presStyleLbl="vennNode1" presStyleIdx="0" presStyleCnt="3"/>
      <dgm:spPr/>
    </dgm:pt>
    <dgm:pt modelId="{532373CA-412F-4AB5-8C96-ED7AEE1F4037}" type="pres">
      <dgm:prSet presAssocID="{ECF954B9-6F36-41A8-A955-ED762E84EED9}" presName="circ1Tx" presStyleLbl="revTx" presStyleIdx="0" presStyleCnt="0">
        <dgm:presLayoutVars>
          <dgm:chMax val="0"/>
          <dgm:chPref val="0"/>
          <dgm:bulletEnabled val="1"/>
        </dgm:presLayoutVars>
      </dgm:prSet>
      <dgm:spPr/>
    </dgm:pt>
    <dgm:pt modelId="{22C23FC7-E059-4991-86D8-07FB4182851A}" type="pres">
      <dgm:prSet presAssocID="{06695053-F7BF-4A5A-B7C9-403C21C4CE65}" presName="circ2" presStyleLbl="vennNode1" presStyleIdx="1" presStyleCnt="3"/>
      <dgm:spPr/>
    </dgm:pt>
    <dgm:pt modelId="{E3CE81B3-B568-4BCF-B8E2-727402E4B383}" type="pres">
      <dgm:prSet presAssocID="{06695053-F7BF-4A5A-B7C9-403C21C4CE65}" presName="circ2Tx" presStyleLbl="revTx" presStyleIdx="0" presStyleCnt="0">
        <dgm:presLayoutVars>
          <dgm:chMax val="0"/>
          <dgm:chPref val="0"/>
          <dgm:bulletEnabled val="1"/>
        </dgm:presLayoutVars>
      </dgm:prSet>
      <dgm:spPr/>
    </dgm:pt>
    <dgm:pt modelId="{DE2E6C5E-A0E4-430E-93F8-A6772D40F60F}" type="pres">
      <dgm:prSet presAssocID="{9AC949F5-AE31-4E5F-AB52-F73AF37CE960}" presName="circ3" presStyleLbl="vennNode1" presStyleIdx="2" presStyleCnt="3"/>
      <dgm:spPr/>
    </dgm:pt>
    <dgm:pt modelId="{06E72A48-EB82-4403-AB32-DF9D03FC4B4E}" type="pres">
      <dgm:prSet presAssocID="{9AC949F5-AE31-4E5F-AB52-F73AF37CE960}" presName="circ3Tx" presStyleLbl="revTx" presStyleIdx="0" presStyleCnt="0">
        <dgm:presLayoutVars>
          <dgm:chMax val="0"/>
          <dgm:chPref val="0"/>
          <dgm:bulletEnabled val="1"/>
        </dgm:presLayoutVars>
      </dgm:prSet>
      <dgm:spPr/>
    </dgm:pt>
  </dgm:ptLst>
  <dgm:cxnLst>
    <dgm:cxn modelId="{DBFC131E-427B-4676-A997-01EA561DF4BB}" type="presOf" srcId="{ECF954B9-6F36-41A8-A955-ED762E84EED9}" destId="{1C267809-5412-4F84-B15F-705E92FC813A}" srcOrd="0" destOrd="0" presId="urn:microsoft.com/office/officeart/2005/8/layout/venn1"/>
    <dgm:cxn modelId="{2BCD4B61-2380-4605-8743-C67837CEE465}" type="presOf" srcId="{9AC949F5-AE31-4E5F-AB52-F73AF37CE960}" destId="{DE2E6C5E-A0E4-430E-93F8-A6772D40F60F}" srcOrd="0" destOrd="0" presId="urn:microsoft.com/office/officeart/2005/8/layout/venn1"/>
    <dgm:cxn modelId="{DDFFE761-2553-491E-9233-15323E4FAC02}" srcId="{2D068A06-441D-48A7-9E7B-7FE113993DDA}" destId="{ECF954B9-6F36-41A8-A955-ED762E84EED9}" srcOrd="0" destOrd="0" parTransId="{35BA7361-3E71-486A-B961-2E3B9D516935}" sibTransId="{20CC6139-F904-4A68-BA3B-6FF920D9F300}"/>
    <dgm:cxn modelId="{67304169-F8FA-4DB3-BBDA-BA508F2E162D}" type="presOf" srcId="{2D068A06-441D-48A7-9E7B-7FE113993DDA}" destId="{CF3E7CD3-D705-48FF-8782-B3EC42CE99A6}" srcOrd="0" destOrd="0" presId="urn:microsoft.com/office/officeart/2005/8/layout/venn1"/>
    <dgm:cxn modelId="{91A3D754-A128-47C1-AC11-BC782D2F3EA2}" type="presOf" srcId="{06695053-F7BF-4A5A-B7C9-403C21C4CE65}" destId="{E3CE81B3-B568-4BCF-B8E2-727402E4B383}" srcOrd="1" destOrd="0" presId="urn:microsoft.com/office/officeart/2005/8/layout/venn1"/>
    <dgm:cxn modelId="{176AEE75-4100-41A6-85C5-87D219600900}" srcId="{2D068A06-441D-48A7-9E7B-7FE113993DDA}" destId="{9AC949F5-AE31-4E5F-AB52-F73AF37CE960}" srcOrd="2" destOrd="0" parTransId="{2AA3A2E6-3E79-44B6-BEB3-C20AC61443D6}" sibTransId="{3773189D-FF89-483B-81E0-D360F751A997}"/>
    <dgm:cxn modelId="{D0326280-FA4B-4F38-AB5F-C6D0F6A3AB05}" srcId="{2D068A06-441D-48A7-9E7B-7FE113993DDA}" destId="{06695053-F7BF-4A5A-B7C9-403C21C4CE65}" srcOrd="1" destOrd="0" parTransId="{539E6CA6-4182-49A2-9EC0-FEF60D65732E}" sibTransId="{3ABD8201-E691-4FEE-B355-9F0A6B1B24B5}"/>
    <dgm:cxn modelId="{4C29D491-CE5D-4012-8A33-B913EDFE569C}" type="presOf" srcId="{ECF954B9-6F36-41A8-A955-ED762E84EED9}" destId="{532373CA-412F-4AB5-8C96-ED7AEE1F4037}" srcOrd="1" destOrd="0" presId="urn:microsoft.com/office/officeart/2005/8/layout/venn1"/>
    <dgm:cxn modelId="{C2AEF6B2-EABA-4BE1-9710-08C24A576610}" type="presOf" srcId="{06695053-F7BF-4A5A-B7C9-403C21C4CE65}" destId="{22C23FC7-E059-4991-86D8-07FB4182851A}" srcOrd="0" destOrd="0" presId="urn:microsoft.com/office/officeart/2005/8/layout/venn1"/>
    <dgm:cxn modelId="{CC5C0AFC-E212-4639-82E5-43AD560323D7}" type="presOf" srcId="{9AC949F5-AE31-4E5F-AB52-F73AF37CE960}" destId="{06E72A48-EB82-4403-AB32-DF9D03FC4B4E}" srcOrd="1" destOrd="0" presId="urn:microsoft.com/office/officeart/2005/8/layout/venn1"/>
    <dgm:cxn modelId="{4A5D5587-710C-46CA-9CDE-BC38BEAC6AF9}" type="presParOf" srcId="{CF3E7CD3-D705-48FF-8782-B3EC42CE99A6}" destId="{1C267809-5412-4F84-B15F-705E92FC813A}" srcOrd="0" destOrd="0" presId="urn:microsoft.com/office/officeart/2005/8/layout/venn1"/>
    <dgm:cxn modelId="{9C8B2CBE-0D47-4858-AAD4-552369AD99B1}" type="presParOf" srcId="{CF3E7CD3-D705-48FF-8782-B3EC42CE99A6}" destId="{532373CA-412F-4AB5-8C96-ED7AEE1F4037}" srcOrd="1" destOrd="0" presId="urn:microsoft.com/office/officeart/2005/8/layout/venn1"/>
    <dgm:cxn modelId="{4311DC16-54B9-4C9F-B4D2-951DC6C3F7D5}" type="presParOf" srcId="{CF3E7CD3-D705-48FF-8782-B3EC42CE99A6}" destId="{22C23FC7-E059-4991-86D8-07FB4182851A}" srcOrd="2" destOrd="0" presId="urn:microsoft.com/office/officeart/2005/8/layout/venn1"/>
    <dgm:cxn modelId="{2CAC969D-D38A-4783-9ADB-CAB637E7D9B2}" type="presParOf" srcId="{CF3E7CD3-D705-48FF-8782-B3EC42CE99A6}" destId="{E3CE81B3-B568-4BCF-B8E2-727402E4B383}" srcOrd="3" destOrd="0" presId="urn:microsoft.com/office/officeart/2005/8/layout/venn1"/>
    <dgm:cxn modelId="{72C6861D-1D62-4ECF-BC49-34F5F2FE1BC8}" type="presParOf" srcId="{CF3E7CD3-D705-48FF-8782-B3EC42CE99A6}" destId="{DE2E6C5E-A0E4-430E-93F8-A6772D40F60F}" srcOrd="4" destOrd="0" presId="urn:microsoft.com/office/officeart/2005/8/layout/venn1"/>
    <dgm:cxn modelId="{0BFC4206-F977-43F2-BEE7-FA9E43B4898C}" type="presParOf" srcId="{CF3E7CD3-D705-48FF-8782-B3EC42CE99A6}" destId="{06E72A48-EB82-4403-AB32-DF9D03FC4B4E}" srcOrd="5" destOrd="0" presId="urn:microsoft.com/office/officeart/2005/8/layout/venn1"/>
  </dgm:cxnLst>
  <dgm:bg>
    <a:solidFill>
      <a:schemeClr val="bg1"/>
    </a:solidFill>
  </dgm:bg>
  <dgm:whole>
    <a:ln w="19050">
      <a:solidFill>
        <a:schemeClr val="tx1"/>
      </a:solidFill>
    </a:ln>
  </dgm:whole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2D068A06-441D-48A7-9E7B-7FE113993DDA}" type="doc">
      <dgm:prSet loTypeId="urn:microsoft.com/office/officeart/2005/8/layout/venn1" loCatId="relationship" qsTypeId="urn:microsoft.com/office/officeart/2005/8/quickstyle/simple1" qsCatId="simple" csTypeId="urn:microsoft.com/office/officeart/2005/8/colors/accent1_2" csCatId="accent1" phldr="1"/>
      <dgm:spPr/>
    </dgm:pt>
    <dgm:pt modelId="{ECF954B9-6F36-41A8-A955-ED762E84EED9}">
      <dgm:prSet phldrT="[Text]" custT="1"/>
      <dgm:spPr>
        <a:solidFill>
          <a:srgbClr val="96C11F">
            <a:alpha val="49804"/>
          </a:srgbClr>
        </a:solidFill>
      </dgm:spPr>
      <dgm:t>
        <a:bodyPr/>
        <a:lstStyle/>
        <a:p>
          <a:r>
            <a:rPr lang="en-GB" sz="1000">
              <a:latin typeface="Avenir LT Std 35 Light" panose="020B0402020203020204" pitchFamily="34" charset="0"/>
            </a:rPr>
            <a:t>77.0%</a:t>
          </a:r>
        </a:p>
      </dgm:t>
    </dgm:pt>
    <dgm:pt modelId="{35BA7361-3E71-486A-B961-2E3B9D516935}" type="parTrans" cxnId="{DDFFE761-2553-491E-9233-15323E4FAC02}">
      <dgm:prSet/>
      <dgm:spPr/>
      <dgm:t>
        <a:bodyPr/>
        <a:lstStyle/>
        <a:p>
          <a:endParaRPr lang="en-GB"/>
        </a:p>
      </dgm:t>
    </dgm:pt>
    <dgm:pt modelId="{20CC6139-F904-4A68-BA3B-6FF920D9F300}" type="sibTrans" cxnId="{DDFFE761-2553-491E-9233-15323E4FAC02}">
      <dgm:prSet/>
      <dgm:spPr/>
      <dgm:t>
        <a:bodyPr/>
        <a:lstStyle/>
        <a:p>
          <a:endParaRPr lang="en-GB"/>
        </a:p>
      </dgm:t>
    </dgm:pt>
    <dgm:pt modelId="{06695053-F7BF-4A5A-B7C9-403C21C4CE65}">
      <dgm:prSet phldrT="[Text]" custT="1"/>
      <dgm:spPr>
        <a:solidFill>
          <a:srgbClr val="96C11F">
            <a:alpha val="49804"/>
          </a:srgbClr>
        </a:solidFill>
      </dgm:spPr>
      <dgm:t>
        <a:bodyPr/>
        <a:lstStyle/>
        <a:p>
          <a:r>
            <a:rPr lang="en-GB" sz="1000">
              <a:latin typeface="Avenir LT Std 35 Light" panose="020B0402020203020204" pitchFamily="34" charset="0"/>
            </a:rPr>
            <a:t>91.9%</a:t>
          </a:r>
        </a:p>
      </dgm:t>
    </dgm:pt>
    <dgm:pt modelId="{539E6CA6-4182-49A2-9EC0-FEF60D65732E}" type="parTrans" cxnId="{D0326280-FA4B-4F38-AB5F-C6D0F6A3AB05}">
      <dgm:prSet/>
      <dgm:spPr/>
      <dgm:t>
        <a:bodyPr/>
        <a:lstStyle/>
        <a:p>
          <a:endParaRPr lang="en-GB"/>
        </a:p>
      </dgm:t>
    </dgm:pt>
    <dgm:pt modelId="{3ABD8201-E691-4FEE-B355-9F0A6B1B24B5}" type="sibTrans" cxnId="{D0326280-FA4B-4F38-AB5F-C6D0F6A3AB05}">
      <dgm:prSet/>
      <dgm:spPr/>
      <dgm:t>
        <a:bodyPr/>
        <a:lstStyle/>
        <a:p>
          <a:endParaRPr lang="en-GB"/>
        </a:p>
      </dgm:t>
    </dgm:pt>
    <dgm:pt modelId="{9AC949F5-AE31-4E5F-AB52-F73AF37CE960}">
      <dgm:prSet phldrT="[Text]" custT="1"/>
      <dgm:spPr>
        <a:solidFill>
          <a:srgbClr val="96C11F">
            <a:alpha val="49804"/>
          </a:srgbClr>
        </a:solidFill>
      </dgm:spPr>
      <dgm:t>
        <a:bodyPr/>
        <a:lstStyle/>
        <a:p>
          <a:r>
            <a:rPr lang="en-GB" sz="1000">
              <a:latin typeface="Avenir LT Std 35 Light" panose="020B0402020203020204" pitchFamily="34" charset="0"/>
            </a:rPr>
            <a:t>81.4%</a:t>
          </a:r>
        </a:p>
      </dgm:t>
    </dgm:pt>
    <dgm:pt modelId="{2AA3A2E6-3E79-44B6-BEB3-C20AC61443D6}" type="parTrans" cxnId="{176AEE75-4100-41A6-85C5-87D219600900}">
      <dgm:prSet/>
      <dgm:spPr/>
      <dgm:t>
        <a:bodyPr/>
        <a:lstStyle/>
        <a:p>
          <a:endParaRPr lang="en-GB"/>
        </a:p>
      </dgm:t>
    </dgm:pt>
    <dgm:pt modelId="{3773189D-FF89-483B-81E0-D360F751A997}" type="sibTrans" cxnId="{176AEE75-4100-41A6-85C5-87D219600900}">
      <dgm:prSet/>
      <dgm:spPr/>
      <dgm:t>
        <a:bodyPr/>
        <a:lstStyle/>
        <a:p>
          <a:endParaRPr lang="en-GB"/>
        </a:p>
      </dgm:t>
    </dgm:pt>
    <dgm:pt modelId="{CF3E7CD3-D705-48FF-8782-B3EC42CE99A6}" type="pres">
      <dgm:prSet presAssocID="{2D068A06-441D-48A7-9E7B-7FE113993DDA}" presName="compositeShape" presStyleCnt="0">
        <dgm:presLayoutVars>
          <dgm:chMax val="7"/>
          <dgm:dir/>
          <dgm:resizeHandles val="exact"/>
        </dgm:presLayoutVars>
      </dgm:prSet>
      <dgm:spPr/>
    </dgm:pt>
    <dgm:pt modelId="{1C267809-5412-4F84-B15F-705E92FC813A}" type="pres">
      <dgm:prSet presAssocID="{ECF954B9-6F36-41A8-A955-ED762E84EED9}" presName="circ1" presStyleLbl="vennNode1" presStyleIdx="0" presStyleCnt="3"/>
      <dgm:spPr/>
    </dgm:pt>
    <dgm:pt modelId="{532373CA-412F-4AB5-8C96-ED7AEE1F4037}" type="pres">
      <dgm:prSet presAssocID="{ECF954B9-6F36-41A8-A955-ED762E84EED9}" presName="circ1Tx" presStyleLbl="revTx" presStyleIdx="0" presStyleCnt="0">
        <dgm:presLayoutVars>
          <dgm:chMax val="0"/>
          <dgm:chPref val="0"/>
          <dgm:bulletEnabled val="1"/>
        </dgm:presLayoutVars>
      </dgm:prSet>
      <dgm:spPr/>
    </dgm:pt>
    <dgm:pt modelId="{22C23FC7-E059-4991-86D8-07FB4182851A}" type="pres">
      <dgm:prSet presAssocID="{06695053-F7BF-4A5A-B7C9-403C21C4CE65}" presName="circ2" presStyleLbl="vennNode1" presStyleIdx="1" presStyleCnt="3"/>
      <dgm:spPr/>
    </dgm:pt>
    <dgm:pt modelId="{E3CE81B3-B568-4BCF-B8E2-727402E4B383}" type="pres">
      <dgm:prSet presAssocID="{06695053-F7BF-4A5A-B7C9-403C21C4CE65}" presName="circ2Tx" presStyleLbl="revTx" presStyleIdx="0" presStyleCnt="0">
        <dgm:presLayoutVars>
          <dgm:chMax val="0"/>
          <dgm:chPref val="0"/>
          <dgm:bulletEnabled val="1"/>
        </dgm:presLayoutVars>
      </dgm:prSet>
      <dgm:spPr/>
    </dgm:pt>
    <dgm:pt modelId="{DE2E6C5E-A0E4-430E-93F8-A6772D40F60F}" type="pres">
      <dgm:prSet presAssocID="{9AC949F5-AE31-4E5F-AB52-F73AF37CE960}" presName="circ3" presStyleLbl="vennNode1" presStyleIdx="2" presStyleCnt="3"/>
      <dgm:spPr/>
    </dgm:pt>
    <dgm:pt modelId="{06E72A48-EB82-4403-AB32-DF9D03FC4B4E}" type="pres">
      <dgm:prSet presAssocID="{9AC949F5-AE31-4E5F-AB52-F73AF37CE960}" presName="circ3Tx" presStyleLbl="revTx" presStyleIdx="0" presStyleCnt="0">
        <dgm:presLayoutVars>
          <dgm:chMax val="0"/>
          <dgm:chPref val="0"/>
          <dgm:bulletEnabled val="1"/>
        </dgm:presLayoutVars>
      </dgm:prSet>
      <dgm:spPr/>
    </dgm:pt>
  </dgm:ptLst>
  <dgm:cxnLst>
    <dgm:cxn modelId="{7F6D3012-B5A4-4192-B2BC-3462F99F86E4}" type="presOf" srcId="{ECF954B9-6F36-41A8-A955-ED762E84EED9}" destId="{1C267809-5412-4F84-B15F-705E92FC813A}" srcOrd="0" destOrd="0" presId="urn:microsoft.com/office/officeart/2005/8/layout/venn1"/>
    <dgm:cxn modelId="{CA6FFA14-BFDB-48DD-B1CB-6096A77268D7}" type="presOf" srcId="{2D068A06-441D-48A7-9E7B-7FE113993DDA}" destId="{CF3E7CD3-D705-48FF-8782-B3EC42CE99A6}" srcOrd="0" destOrd="0" presId="urn:microsoft.com/office/officeart/2005/8/layout/venn1"/>
    <dgm:cxn modelId="{AB0BF419-FEDF-4D49-A281-C8637987B7E0}" type="presOf" srcId="{06695053-F7BF-4A5A-B7C9-403C21C4CE65}" destId="{E3CE81B3-B568-4BCF-B8E2-727402E4B383}" srcOrd="1" destOrd="0" presId="urn:microsoft.com/office/officeart/2005/8/layout/venn1"/>
    <dgm:cxn modelId="{F2914937-3323-4199-9281-0408E1319281}" type="presOf" srcId="{ECF954B9-6F36-41A8-A955-ED762E84EED9}" destId="{532373CA-412F-4AB5-8C96-ED7AEE1F4037}" srcOrd="1" destOrd="0" presId="urn:microsoft.com/office/officeart/2005/8/layout/venn1"/>
    <dgm:cxn modelId="{DDFFE761-2553-491E-9233-15323E4FAC02}" srcId="{2D068A06-441D-48A7-9E7B-7FE113993DDA}" destId="{ECF954B9-6F36-41A8-A955-ED762E84EED9}" srcOrd="0" destOrd="0" parTransId="{35BA7361-3E71-486A-B961-2E3B9D516935}" sibTransId="{20CC6139-F904-4A68-BA3B-6FF920D9F300}"/>
    <dgm:cxn modelId="{176AEE75-4100-41A6-85C5-87D219600900}" srcId="{2D068A06-441D-48A7-9E7B-7FE113993DDA}" destId="{9AC949F5-AE31-4E5F-AB52-F73AF37CE960}" srcOrd="2" destOrd="0" parTransId="{2AA3A2E6-3E79-44B6-BEB3-C20AC61443D6}" sibTransId="{3773189D-FF89-483B-81E0-D360F751A997}"/>
    <dgm:cxn modelId="{C4C5657F-0184-4A0E-820D-E2B747BD6275}" type="presOf" srcId="{9AC949F5-AE31-4E5F-AB52-F73AF37CE960}" destId="{DE2E6C5E-A0E4-430E-93F8-A6772D40F60F}" srcOrd="0" destOrd="0" presId="urn:microsoft.com/office/officeart/2005/8/layout/venn1"/>
    <dgm:cxn modelId="{D0326280-FA4B-4F38-AB5F-C6D0F6A3AB05}" srcId="{2D068A06-441D-48A7-9E7B-7FE113993DDA}" destId="{06695053-F7BF-4A5A-B7C9-403C21C4CE65}" srcOrd="1" destOrd="0" parTransId="{539E6CA6-4182-49A2-9EC0-FEF60D65732E}" sibTransId="{3ABD8201-E691-4FEE-B355-9F0A6B1B24B5}"/>
    <dgm:cxn modelId="{9B7DADC3-E3F9-46EA-BFBC-320DB0E3D28A}" type="presOf" srcId="{06695053-F7BF-4A5A-B7C9-403C21C4CE65}" destId="{22C23FC7-E059-4991-86D8-07FB4182851A}" srcOrd="0" destOrd="0" presId="urn:microsoft.com/office/officeart/2005/8/layout/venn1"/>
    <dgm:cxn modelId="{A557C7DE-6CD3-4FA0-872B-06E74A530329}" type="presOf" srcId="{9AC949F5-AE31-4E5F-AB52-F73AF37CE960}" destId="{06E72A48-EB82-4403-AB32-DF9D03FC4B4E}" srcOrd="1" destOrd="0" presId="urn:microsoft.com/office/officeart/2005/8/layout/venn1"/>
    <dgm:cxn modelId="{5C3E605C-5E65-467D-BBC5-978291D080D5}" type="presParOf" srcId="{CF3E7CD3-D705-48FF-8782-B3EC42CE99A6}" destId="{1C267809-5412-4F84-B15F-705E92FC813A}" srcOrd="0" destOrd="0" presId="urn:microsoft.com/office/officeart/2005/8/layout/venn1"/>
    <dgm:cxn modelId="{34A69270-9595-48B9-9572-2A1098A5A276}" type="presParOf" srcId="{CF3E7CD3-D705-48FF-8782-B3EC42CE99A6}" destId="{532373CA-412F-4AB5-8C96-ED7AEE1F4037}" srcOrd="1" destOrd="0" presId="urn:microsoft.com/office/officeart/2005/8/layout/venn1"/>
    <dgm:cxn modelId="{FBFFD48A-CE31-4C57-8280-9B733FA11ABF}" type="presParOf" srcId="{CF3E7CD3-D705-48FF-8782-B3EC42CE99A6}" destId="{22C23FC7-E059-4991-86D8-07FB4182851A}" srcOrd="2" destOrd="0" presId="urn:microsoft.com/office/officeart/2005/8/layout/venn1"/>
    <dgm:cxn modelId="{C24825D5-EF6D-48E1-8F61-2D2BF2E893ED}" type="presParOf" srcId="{CF3E7CD3-D705-48FF-8782-B3EC42CE99A6}" destId="{E3CE81B3-B568-4BCF-B8E2-727402E4B383}" srcOrd="3" destOrd="0" presId="urn:microsoft.com/office/officeart/2005/8/layout/venn1"/>
    <dgm:cxn modelId="{540B4EEB-5301-4167-9EB6-C756143C0AE3}" type="presParOf" srcId="{CF3E7CD3-D705-48FF-8782-B3EC42CE99A6}" destId="{DE2E6C5E-A0E4-430E-93F8-A6772D40F60F}" srcOrd="4" destOrd="0" presId="urn:microsoft.com/office/officeart/2005/8/layout/venn1"/>
    <dgm:cxn modelId="{55516B33-D308-4E36-B127-9CB5B22DD46A}" type="presParOf" srcId="{CF3E7CD3-D705-48FF-8782-B3EC42CE99A6}" destId="{06E72A48-EB82-4403-AB32-DF9D03FC4B4E}" srcOrd="5" destOrd="0" presId="urn:microsoft.com/office/officeart/2005/8/layout/venn1"/>
  </dgm:cxnLst>
  <dgm:bg>
    <a:solidFill>
      <a:schemeClr val="bg1"/>
    </a:solidFill>
  </dgm:bg>
  <dgm:whole>
    <a:ln w="19050">
      <a:solidFill>
        <a:schemeClr val="tx1"/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2D068A06-441D-48A7-9E7B-7FE113993DDA}" type="doc">
      <dgm:prSet loTypeId="urn:microsoft.com/office/officeart/2005/8/layout/venn1" loCatId="relationship" qsTypeId="urn:microsoft.com/office/officeart/2005/8/quickstyle/simple1" qsCatId="simple" csTypeId="urn:microsoft.com/office/officeart/2005/8/colors/accent1_2" csCatId="accent1" phldr="1"/>
      <dgm:spPr/>
    </dgm:pt>
    <dgm:pt modelId="{ECF954B9-6F36-41A8-A955-ED762E84EED9}">
      <dgm:prSet phldrT="[Text]" custT="1"/>
      <dgm:spPr>
        <a:solidFill>
          <a:srgbClr val="2DAAE1">
            <a:alpha val="49804"/>
          </a:srgbClr>
        </a:solidFill>
      </dgm:spPr>
      <dgm:t>
        <a:bodyPr/>
        <a:lstStyle/>
        <a:p>
          <a:r>
            <a:rPr lang="en-GB" sz="1000">
              <a:latin typeface="Avenir LT Std 35 Light" panose="020B0402020203020204" pitchFamily="34" charset="0"/>
            </a:rPr>
            <a:t>79.3%</a:t>
          </a:r>
        </a:p>
      </dgm:t>
    </dgm:pt>
    <dgm:pt modelId="{35BA7361-3E71-486A-B961-2E3B9D516935}" type="parTrans" cxnId="{DDFFE761-2553-491E-9233-15323E4FAC02}">
      <dgm:prSet/>
      <dgm:spPr/>
      <dgm:t>
        <a:bodyPr/>
        <a:lstStyle/>
        <a:p>
          <a:endParaRPr lang="en-GB"/>
        </a:p>
      </dgm:t>
    </dgm:pt>
    <dgm:pt modelId="{20CC6139-F904-4A68-BA3B-6FF920D9F300}" type="sibTrans" cxnId="{DDFFE761-2553-491E-9233-15323E4FAC02}">
      <dgm:prSet/>
      <dgm:spPr/>
      <dgm:t>
        <a:bodyPr/>
        <a:lstStyle/>
        <a:p>
          <a:endParaRPr lang="en-GB"/>
        </a:p>
      </dgm:t>
    </dgm:pt>
    <dgm:pt modelId="{06695053-F7BF-4A5A-B7C9-403C21C4CE65}">
      <dgm:prSet phldrT="[Text]" custT="1"/>
      <dgm:spPr>
        <a:solidFill>
          <a:srgbClr val="2DAAE1">
            <a:alpha val="50000"/>
          </a:srgbClr>
        </a:solidFill>
      </dgm:spPr>
      <dgm:t>
        <a:bodyPr/>
        <a:lstStyle/>
        <a:p>
          <a:r>
            <a:rPr lang="en-GB" sz="1000">
              <a:latin typeface="Avenir LT Std 35 Light" panose="020B0402020203020204" pitchFamily="34" charset="0"/>
            </a:rPr>
            <a:t>92.9%</a:t>
          </a:r>
        </a:p>
      </dgm:t>
    </dgm:pt>
    <dgm:pt modelId="{539E6CA6-4182-49A2-9EC0-FEF60D65732E}" type="parTrans" cxnId="{D0326280-FA4B-4F38-AB5F-C6D0F6A3AB05}">
      <dgm:prSet/>
      <dgm:spPr/>
      <dgm:t>
        <a:bodyPr/>
        <a:lstStyle/>
        <a:p>
          <a:endParaRPr lang="en-GB"/>
        </a:p>
      </dgm:t>
    </dgm:pt>
    <dgm:pt modelId="{3ABD8201-E691-4FEE-B355-9F0A6B1B24B5}" type="sibTrans" cxnId="{D0326280-FA4B-4F38-AB5F-C6D0F6A3AB05}">
      <dgm:prSet/>
      <dgm:spPr/>
      <dgm:t>
        <a:bodyPr/>
        <a:lstStyle/>
        <a:p>
          <a:endParaRPr lang="en-GB"/>
        </a:p>
      </dgm:t>
    </dgm:pt>
    <dgm:pt modelId="{9AC949F5-AE31-4E5F-AB52-F73AF37CE960}">
      <dgm:prSet phldrT="[Text]" custT="1"/>
      <dgm:spPr>
        <a:solidFill>
          <a:srgbClr val="2DAAE1">
            <a:alpha val="50000"/>
          </a:srgbClr>
        </a:solidFill>
      </dgm:spPr>
      <dgm:t>
        <a:bodyPr/>
        <a:lstStyle/>
        <a:p>
          <a:r>
            <a:rPr lang="en-GB" sz="1000">
              <a:latin typeface="Avenir LT Std 35 Light" panose="020B0402020203020204" pitchFamily="34" charset="0"/>
            </a:rPr>
            <a:t>87.0%</a:t>
          </a:r>
        </a:p>
      </dgm:t>
    </dgm:pt>
    <dgm:pt modelId="{2AA3A2E6-3E79-44B6-BEB3-C20AC61443D6}" type="parTrans" cxnId="{176AEE75-4100-41A6-85C5-87D219600900}">
      <dgm:prSet/>
      <dgm:spPr/>
      <dgm:t>
        <a:bodyPr/>
        <a:lstStyle/>
        <a:p>
          <a:endParaRPr lang="en-GB"/>
        </a:p>
      </dgm:t>
    </dgm:pt>
    <dgm:pt modelId="{3773189D-FF89-483B-81E0-D360F751A997}" type="sibTrans" cxnId="{176AEE75-4100-41A6-85C5-87D219600900}">
      <dgm:prSet/>
      <dgm:spPr/>
      <dgm:t>
        <a:bodyPr/>
        <a:lstStyle/>
        <a:p>
          <a:endParaRPr lang="en-GB"/>
        </a:p>
      </dgm:t>
    </dgm:pt>
    <dgm:pt modelId="{CF3E7CD3-D705-48FF-8782-B3EC42CE99A6}" type="pres">
      <dgm:prSet presAssocID="{2D068A06-441D-48A7-9E7B-7FE113993DDA}" presName="compositeShape" presStyleCnt="0">
        <dgm:presLayoutVars>
          <dgm:chMax val="7"/>
          <dgm:dir/>
          <dgm:resizeHandles val="exact"/>
        </dgm:presLayoutVars>
      </dgm:prSet>
      <dgm:spPr/>
    </dgm:pt>
    <dgm:pt modelId="{1C267809-5412-4F84-B15F-705E92FC813A}" type="pres">
      <dgm:prSet presAssocID="{ECF954B9-6F36-41A8-A955-ED762E84EED9}" presName="circ1" presStyleLbl="vennNode1" presStyleIdx="0" presStyleCnt="3"/>
      <dgm:spPr/>
    </dgm:pt>
    <dgm:pt modelId="{532373CA-412F-4AB5-8C96-ED7AEE1F4037}" type="pres">
      <dgm:prSet presAssocID="{ECF954B9-6F36-41A8-A955-ED762E84EED9}" presName="circ1Tx" presStyleLbl="revTx" presStyleIdx="0" presStyleCnt="0">
        <dgm:presLayoutVars>
          <dgm:chMax val="0"/>
          <dgm:chPref val="0"/>
          <dgm:bulletEnabled val="1"/>
        </dgm:presLayoutVars>
      </dgm:prSet>
      <dgm:spPr/>
    </dgm:pt>
    <dgm:pt modelId="{22C23FC7-E059-4991-86D8-07FB4182851A}" type="pres">
      <dgm:prSet presAssocID="{06695053-F7BF-4A5A-B7C9-403C21C4CE65}" presName="circ2" presStyleLbl="vennNode1" presStyleIdx="1" presStyleCnt="3"/>
      <dgm:spPr/>
    </dgm:pt>
    <dgm:pt modelId="{E3CE81B3-B568-4BCF-B8E2-727402E4B383}" type="pres">
      <dgm:prSet presAssocID="{06695053-F7BF-4A5A-B7C9-403C21C4CE65}" presName="circ2Tx" presStyleLbl="revTx" presStyleIdx="0" presStyleCnt="0">
        <dgm:presLayoutVars>
          <dgm:chMax val="0"/>
          <dgm:chPref val="0"/>
          <dgm:bulletEnabled val="1"/>
        </dgm:presLayoutVars>
      </dgm:prSet>
      <dgm:spPr/>
    </dgm:pt>
    <dgm:pt modelId="{DE2E6C5E-A0E4-430E-93F8-A6772D40F60F}" type="pres">
      <dgm:prSet presAssocID="{9AC949F5-AE31-4E5F-AB52-F73AF37CE960}" presName="circ3" presStyleLbl="vennNode1" presStyleIdx="2" presStyleCnt="3"/>
      <dgm:spPr/>
    </dgm:pt>
    <dgm:pt modelId="{06E72A48-EB82-4403-AB32-DF9D03FC4B4E}" type="pres">
      <dgm:prSet presAssocID="{9AC949F5-AE31-4E5F-AB52-F73AF37CE960}" presName="circ3Tx" presStyleLbl="revTx" presStyleIdx="0" presStyleCnt="0">
        <dgm:presLayoutVars>
          <dgm:chMax val="0"/>
          <dgm:chPref val="0"/>
          <dgm:bulletEnabled val="1"/>
        </dgm:presLayoutVars>
      </dgm:prSet>
      <dgm:spPr/>
    </dgm:pt>
  </dgm:ptLst>
  <dgm:cxnLst>
    <dgm:cxn modelId="{DB81B50F-786D-4BBB-9AB2-DD8D5828E103}" type="presOf" srcId="{9AC949F5-AE31-4E5F-AB52-F73AF37CE960}" destId="{06E72A48-EB82-4403-AB32-DF9D03FC4B4E}" srcOrd="1" destOrd="0" presId="urn:microsoft.com/office/officeart/2005/8/layout/venn1"/>
    <dgm:cxn modelId="{538AB433-AC5F-487E-9DB5-112E0B55FC67}" type="presOf" srcId="{ECF954B9-6F36-41A8-A955-ED762E84EED9}" destId="{1C267809-5412-4F84-B15F-705E92FC813A}" srcOrd="0" destOrd="0" presId="urn:microsoft.com/office/officeart/2005/8/layout/venn1"/>
    <dgm:cxn modelId="{EE7A995E-0BF8-4964-8E06-8A60114C6094}" type="presOf" srcId="{06695053-F7BF-4A5A-B7C9-403C21C4CE65}" destId="{22C23FC7-E059-4991-86D8-07FB4182851A}" srcOrd="0" destOrd="0" presId="urn:microsoft.com/office/officeart/2005/8/layout/venn1"/>
    <dgm:cxn modelId="{DDFFE761-2553-491E-9233-15323E4FAC02}" srcId="{2D068A06-441D-48A7-9E7B-7FE113993DDA}" destId="{ECF954B9-6F36-41A8-A955-ED762E84EED9}" srcOrd="0" destOrd="0" parTransId="{35BA7361-3E71-486A-B961-2E3B9D516935}" sibTransId="{20CC6139-F904-4A68-BA3B-6FF920D9F300}"/>
    <dgm:cxn modelId="{176AEE75-4100-41A6-85C5-87D219600900}" srcId="{2D068A06-441D-48A7-9E7B-7FE113993DDA}" destId="{9AC949F5-AE31-4E5F-AB52-F73AF37CE960}" srcOrd="2" destOrd="0" parTransId="{2AA3A2E6-3E79-44B6-BEB3-C20AC61443D6}" sibTransId="{3773189D-FF89-483B-81E0-D360F751A997}"/>
    <dgm:cxn modelId="{D0326280-FA4B-4F38-AB5F-C6D0F6A3AB05}" srcId="{2D068A06-441D-48A7-9E7B-7FE113993DDA}" destId="{06695053-F7BF-4A5A-B7C9-403C21C4CE65}" srcOrd="1" destOrd="0" parTransId="{539E6CA6-4182-49A2-9EC0-FEF60D65732E}" sibTransId="{3ABD8201-E691-4FEE-B355-9F0A6B1B24B5}"/>
    <dgm:cxn modelId="{A6AB2D87-552A-4D64-B90A-DD863C538048}" type="presOf" srcId="{2D068A06-441D-48A7-9E7B-7FE113993DDA}" destId="{CF3E7CD3-D705-48FF-8782-B3EC42CE99A6}" srcOrd="0" destOrd="0" presId="urn:microsoft.com/office/officeart/2005/8/layout/venn1"/>
    <dgm:cxn modelId="{957BF58C-94A7-4B46-B306-3AA1DE076E03}" type="presOf" srcId="{ECF954B9-6F36-41A8-A955-ED762E84EED9}" destId="{532373CA-412F-4AB5-8C96-ED7AEE1F4037}" srcOrd="1" destOrd="0" presId="urn:microsoft.com/office/officeart/2005/8/layout/venn1"/>
    <dgm:cxn modelId="{4B7267CC-EBBE-478A-9391-D5612E76E67B}" type="presOf" srcId="{9AC949F5-AE31-4E5F-AB52-F73AF37CE960}" destId="{DE2E6C5E-A0E4-430E-93F8-A6772D40F60F}" srcOrd="0" destOrd="0" presId="urn:microsoft.com/office/officeart/2005/8/layout/venn1"/>
    <dgm:cxn modelId="{B3A524EF-FEEE-48B7-B3E7-5FBAF429C2D2}" type="presOf" srcId="{06695053-F7BF-4A5A-B7C9-403C21C4CE65}" destId="{E3CE81B3-B568-4BCF-B8E2-727402E4B383}" srcOrd="1" destOrd="0" presId="urn:microsoft.com/office/officeart/2005/8/layout/venn1"/>
    <dgm:cxn modelId="{AE7E92DA-AC72-4D23-A879-D630BAADD0D2}" type="presParOf" srcId="{CF3E7CD3-D705-48FF-8782-B3EC42CE99A6}" destId="{1C267809-5412-4F84-B15F-705E92FC813A}" srcOrd="0" destOrd="0" presId="urn:microsoft.com/office/officeart/2005/8/layout/venn1"/>
    <dgm:cxn modelId="{FA418B26-56E7-46C5-A868-53C51BAEA0AD}" type="presParOf" srcId="{CF3E7CD3-D705-48FF-8782-B3EC42CE99A6}" destId="{532373CA-412F-4AB5-8C96-ED7AEE1F4037}" srcOrd="1" destOrd="0" presId="urn:microsoft.com/office/officeart/2005/8/layout/venn1"/>
    <dgm:cxn modelId="{8DFDAE20-C22C-4B3B-88E4-758D6D6B1227}" type="presParOf" srcId="{CF3E7CD3-D705-48FF-8782-B3EC42CE99A6}" destId="{22C23FC7-E059-4991-86D8-07FB4182851A}" srcOrd="2" destOrd="0" presId="urn:microsoft.com/office/officeart/2005/8/layout/venn1"/>
    <dgm:cxn modelId="{87E59459-25AB-48AF-806A-F1A6038FFBB7}" type="presParOf" srcId="{CF3E7CD3-D705-48FF-8782-B3EC42CE99A6}" destId="{E3CE81B3-B568-4BCF-B8E2-727402E4B383}" srcOrd="3" destOrd="0" presId="urn:microsoft.com/office/officeart/2005/8/layout/venn1"/>
    <dgm:cxn modelId="{9DD64085-41B1-4979-A413-69D3994E4B3C}" type="presParOf" srcId="{CF3E7CD3-D705-48FF-8782-B3EC42CE99A6}" destId="{DE2E6C5E-A0E4-430E-93F8-A6772D40F60F}" srcOrd="4" destOrd="0" presId="urn:microsoft.com/office/officeart/2005/8/layout/venn1"/>
    <dgm:cxn modelId="{0934B228-F192-46BE-B9F2-5D30A757474E}" type="presParOf" srcId="{CF3E7CD3-D705-48FF-8782-B3EC42CE99A6}" destId="{06E72A48-EB82-4403-AB32-DF9D03FC4B4E}" srcOrd="5" destOrd="0" presId="urn:microsoft.com/office/officeart/2005/8/layout/venn1"/>
  </dgm:cxnLst>
  <dgm:bg>
    <a:solidFill>
      <a:srgbClr val="F8F8F8"/>
    </a:solidFill>
  </dgm:bg>
  <dgm:whole>
    <a:ln w="19050">
      <a:solidFill>
        <a:schemeClr val="tx1"/>
      </a:solidFill>
    </a:ln>
  </dgm:whole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C267809-5412-4F84-B15F-705E92FC813A}">
      <dsp:nvSpPr>
        <dsp:cNvPr id="0" name=""/>
        <dsp:cNvSpPr/>
      </dsp:nvSpPr>
      <dsp:spPr>
        <a:xfrm>
          <a:off x="2079278" y="32245"/>
          <a:ext cx="1547784" cy="1547784"/>
        </a:xfrm>
        <a:prstGeom prst="ellipse">
          <a:avLst/>
        </a:prstGeom>
        <a:solidFill>
          <a:srgbClr val="96C11F">
            <a:alpha val="49804"/>
          </a:srgb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kern="1200">
              <a:latin typeface="Avenir LT Std 35 Light" panose="020B0402020203020204" pitchFamily="34" charset="0"/>
            </a:rPr>
            <a:t>3.9%</a:t>
          </a:r>
        </a:p>
      </dsp:txBody>
      <dsp:txXfrm>
        <a:off x="2285649" y="303107"/>
        <a:ext cx="1135041" cy="696502"/>
      </dsp:txXfrm>
    </dsp:sp>
    <dsp:sp modelId="{22C23FC7-E059-4991-86D8-07FB4182851A}">
      <dsp:nvSpPr>
        <dsp:cNvPr id="0" name=""/>
        <dsp:cNvSpPr/>
      </dsp:nvSpPr>
      <dsp:spPr>
        <a:xfrm>
          <a:off x="2637770" y="999610"/>
          <a:ext cx="1547784" cy="1547784"/>
        </a:xfrm>
        <a:prstGeom prst="ellipse">
          <a:avLst/>
        </a:prstGeom>
        <a:solidFill>
          <a:srgbClr val="96C11F">
            <a:alpha val="49804"/>
          </a:srgb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kern="1200">
              <a:latin typeface="Avenir LT Std 35 Light" panose="020B0402020203020204" pitchFamily="34" charset="0"/>
            </a:rPr>
            <a:t>1.2%</a:t>
          </a:r>
        </a:p>
      </dsp:txBody>
      <dsp:txXfrm>
        <a:off x="3111134" y="1399454"/>
        <a:ext cx="928670" cy="851281"/>
      </dsp:txXfrm>
    </dsp:sp>
    <dsp:sp modelId="{DE2E6C5E-A0E4-430E-93F8-A6772D40F60F}">
      <dsp:nvSpPr>
        <dsp:cNvPr id="0" name=""/>
        <dsp:cNvSpPr/>
      </dsp:nvSpPr>
      <dsp:spPr>
        <a:xfrm>
          <a:off x="1520785" y="999610"/>
          <a:ext cx="1547784" cy="1547784"/>
        </a:xfrm>
        <a:prstGeom prst="ellipse">
          <a:avLst/>
        </a:prstGeom>
        <a:solidFill>
          <a:srgbClr val="96C11F">
            <a:alpha val="49804"/>
          </a:srgb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kern="1200">
              <a:latin typeface="Avenir LT Std 35 Light" panose="020B0402020203020204" pitchFamily="34" charset="0"/>
            </a:rPr>
            <a:t>1.3%</a:t>
          </a:r>
        </a:p>
      </dsp:txBody>
      <dsp:txXfrm>
        <a:off x="1666535" y="1399454"/>
        <a:ext cx="928670" cy="85128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C267809-5412-4F84-B15F-705E92FC813A}">
      <dsp:nvSpPr>
        <dsp:cNvPr id="0" name=""/>
        <dsp:cNvSpPr/>
      </dsp:nvSpPr>
      <dsp:spPr>
        <a:xfrm>
          <a:off x="1661332" y="32522"/>
          <a:ext cx="1561061" cy="1561061"/>
        </a:xfrm>
        <a:prstGeom prst="ellipse">
          <a:avLst/>
        </a:prstGeom>
        <a:solidFill>
          <a:schemeClr val="accent1">
            <a:alpha val="5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kern="1200">
              <a:latin typeface="Avenir LT Std 35 Light" panose="020B0402020203020204" pitchFamily="34" charset="0"/>
            </a:rPr>
            <a:t>SUPP</a:t>
          </a:r>
        </a:p>
      </dsp:txBody>
      <dsp:txXfrm>
        <a:off x="1869474" y="305707"/>
        <a:ext cx="1144778" cy="702477"/>
      </dsp:txXfrm>
    </dsp:sp>
    <dsp:sp modelId="{22C23FC7-E059-4991-86D8-07FB4182851A}">
      <dsp:nvSpPr>
        <dsp:cNvPr id="0" name=""/>
        <dsp:cNvSpPr/>
      </dsp:nvSpPr>
      <dsp:spPr>
        <a:xfrm>
          <a:off x="2224615" y="1008185"/>
          <a:ext cx="1561061" cy="1561061"/>
        </a:xfrm>
        <a:prstGeom prst="ellipse">
          <a:avLst/>
        </a:prstGeom>
        <a:solidFill>
          <a:schemeClr val="accent1">
            <a:alpha val="5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kern="1200">
              <a:latin typeface="Avenir LT Std 35 Light" panose="020B0402020203020204" pitchFamily="34" charset="0"/>
            </a:rPr>
            <a:t>0.5%</a:t>
          </a:r>
        </a:p>
      </dsp:txBody>
      <dsp:txXfrm>
        <a:off x="2702040" y="1411459"/>
        <a:ext cx="936636" cy="858583"/>
      </dsp:txXfrm>
    </dsp:sp>
    <dsp:sp modelId="{DE2E6C5E-A0E4-430E-93F8-A6772D40F60F}">
      <dsp:nvSpPr>
        <dsp:cNvPr id="0" name=""/>
        <dsp:cNvSpPr/>
      </dsp:nvSpPr>
      <dsp:spPr>
        <a:xfrm>
          <a:off x="1098049" y="1008185"/>
          <a:ext cx="1561061" cy="1561061"/>
        </a:xfrm>
        <a:prstGeom prst="ellipse">
          <a:avLst/>
        </a:prstGeom>
        <a:solidFill>
          <a:schemeClr val="accent1">
            <a:alpha val="5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kern="1200">
              <a:latin typeface="Avenir LT Std 35 Light" panose="020B0402020203020204" pitchFamily="34" charset="0"/>
            </a:rPr>
            <a:t>0.5%</a:t>
          </a:r>
        </a:p>
      </dsp:txBody>
      <dsp:txXfrm>
        <a:off x="1245049" y="1411459"/>
        <a:ext cx="936636" cy="858583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C267809-5412-4F84-B15F-705E92FC813A}">
      <dsp:nvSpPr>
        <dsp:cNvPr id="0" name=""/>
        <dsp:cNvSpPr/>
      </dsp:nvSpPr>
      <dsp:spPr>
        <a:xfrm>
          <a:off x="1996993" y="34233"/>
          <a:ext cx="1643191" cy="1643191"/>
        </a:xfrm>
        <a:prstGeom prst="ellipse">
          <a:avLst/>
        </a:prstGeom>
        <a:solidFill>
          <a:srgbClr val="96C11F">
            <a:alpha val="49804"/>
          </a:srgb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kern="1200">
              <a:latin typeface="Avenir LT Std 35 Light" panose="020B0402020203020204" pitchFamily="34" charset="0"/>
            </a:rPr>
            <a:t>77.0%</a:t>
          </a:r>
        </a:p>
      </dsp:txBody>
      <dsp:txXfrm>
        <a:off x="2216085" y="321791"/>
        <a:ext cx="1205006" cy="739436"/>
      </dsp:txXfrm>
    </dsp:sp>
    <dsp:sp modelId="{22C23FC7-E059-4991-86D8-07FB4182851A}">
      <dsp:nvSpPr>
        <dsp:cNvPr id="0" name=""/>
        <dsp:cNvSpPr/>
      </dsp:nvSpPr>
      <dsp:spPr>
        <a:xfrm>
          <a:off x="2589911" y="1061227"/>
          <a:ext cx="1643191" cy="1643191"/>
        </a:xfrm>
        <a:prstGeom prst="ellipse">
          <a:avLst/>
        </a:prstGeom>
        <a:solidFill>
          <a:srgbClr val="96C11F">
            <a:alpha val="49804"/>
          </a:srgb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kern="1200">
              <a:latin typeface="Avenir LT Std 35 Light" panose="020B0402020203020204" pitchFamily="34" charset="0"/>
            </a:rPr>
            <a:t>91.9%</a:t>
          </a:r>
        </a:p>
      </dsp:txBody>
      <dsp:txXfrm>
        <a:off x="3092454" y="1485718"/>
        <a:ext cx="985914" cy="903755"/>
      </dsp:txXfrm>
    </dsp:sp>
    <dsp:sp modelId="{DE2E6C5E-A0E4-430E-93F8-A6772D40F60F}">
      <dsp:nvSpPr>
        <dsp:cNvPr id="0" name=""/>
        <dsp:cNvSpPr/>
      </dsp:nvSpPr>
      <dsp:spPr>
        <a:xfrm>
          <a:off x="1404075" y="1061227"/>
          <a:ext cx="1643191" cy="1643191"/>
        </a:xfrm>
        <a:prstGeom prst="ellipse">
          <a:avLst/>
        </a:prstGeom>
        <a:solidFill>
          <a:srgbClr val="96C11F">
            <a:alpha val="49804"/>
          </a:srgb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kern="1200">
              <a:latin typeface="Avenir LT Std 35 Light" panose="020B0402020203020204" pitchFamily="34" charset="0"/>
            </a:rPr>
            <a:t>81.4%</a:t>
          </a:r>
        </a:p>
      </dsp:txBody>
      <dsp:txXfrm>
        <a:off x="1558809" y="1485718"/>
        <a:ext cx="985914" cy="903755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C267809-5412-4F84-B15F-705E92FC813A}">
      <dsp:nvSpPr>
        <dsp:cNvPr id="0" name=""/>
        <dsp:cNvSpPr/>
      </dsp:nvSpPr>
      <dsp:spPr>
        <a:xfrm>
          <a:off x="1996993" y="34233"/>
          <a:ext cx="1643191" cy="1643191"/>
        </a:xfrm>
        <a:prstGeom prst="ellipse">
          <a:avLst/>
        </a:prstGeom>
        <a:solidFill>
          <a:srgbClr val="2DAAE1">
            <a:alpha val="49804"/>
          </a:srgb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kern="1200">
              <a:latin typeface="Avenir LT Std 35 Light" panose="020B0402020203020204" pitchFamily="34" charset="0"/>
            </a:rPr>
            <a:t>79.3%</a:t>
          </a:r>
        </a:p>
      </dsp:txBody>
      <dsp:txXfrm>
        <a:off x="2216086" y="321791"/>
        <a:ext cx="1205006" cy="739436"/>
      </dsp:txXfrm>
    </dsp:sp>
    <dsp:sp modelId="{22C23FC7-E059-4991-86D8-07FB4182851A}">
      <dsp:nvSpPr>
        <dsp:cNvPr id="0" name=""/>
        <dsp:cNvSpPr/>
      </dsp:nvSpPr>
      <dsp:spPr>
        <a:xfrm>
          <a:off x="2589912" y="1061227"/>
          <a:ext cx="1643191" cy="1643191"/>
        </a:xfrm>
        <a:prstGeom prst="ellipse">
          <a:avLst/>
        </a:prstGeom>
        <a:solidFill>
          <a:srgbClr val="2DAAE1">
            <a:alpha val="50000"/>
          </a:srgb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kern="1200">
              <a:latin typeface="Avenir LT Std 35 Light" panose="020B0402020203020204" pitchFamily="34" charset="0"/>
            </a:rPr>
            <a:t>92.9%</a:t>
          </a:r>
        </a:p>
      </dsp:txBody>
      <dsp:txXfrm>
        <a:off x="3092454" y="1485718"/>
        <a:ext cx="985914" cy="903755"/>
      </dsp:txXfrm>
    </dsp:sp>
    <dsp:sp modelId="{DE2E6C5E-A0E4-430E-93F8-A6772D40F60F}">
      <dsp:nvSpPr>
        <dsp:cNvPr id="0" name=""/>
        <dsp:cNvSpPr/>
      </dsp:nvSpPr>
      <dsp:spPr>
        <a:xfrm>
          <a:off x="1404075" y="1061227"/>
          <a:ext cx="1643191" cy="1643191"/>
        </a:xfrm>
        <a:prstGeom prst="ellipse">
          <a:avLst/>
        </a:prstGeom>
        <a:solidFill>
          <a:srgbClr val="2DAAE1">
            <a:alpha val="50000"/>
          </a:srgb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kern="1200">
              <a:latin typeface="Avenir LT Std 35 Light" panose="020B0402020203020204" pitchFamily="34" charset="0"/>
            </a:rPr>
            <a:t>87.0%</a:t>
          </a:r>
        </a:p>
      </dsp:txBody>
      <dsp:txXfrm>
        <a:off x="1558809" y="1485718"/>
        <a:ext cx="985914" cy="90375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1">
  <dgm:title val=""/>
  <dgm:desc val=""/>
  <dgm:catLst>
    <dgm:cat type="relationship" pri="28000"/>
    <dgm:cat type="convert" pri="19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clrData>
  <dgm:layoutNode name="compositeShape">
    <dgm:varLst>
      <dgm:chMax val="7"/>
      <dgm:dir/>
      <dgm:resizeHandles val="exact"/>
    </dgm:varLst>
    <dgm:choose name="Name0">
      <dgm:if name="Name1" axis="ch" ptType="node" func="cnt" op="equ" val="1">
        <dgm:alg type="composite">
          <dgm:param type="ar" val="1"/>
        </dgm:alg>
      </dgm:if>
      <dgm:if name="Name2" axis="ch" ptType="node" func="cnt" op="equ" val="2">
        <dgm:alg type="composite">
          <dgm:param type="ar" val="1.792"/>
        </dgm:alg>
      </dgm:if>
      <dgm:if name="Name3" axis="ch" ptType="node" func="cnt" op="equ" val="3">
        <dgm:alg type="composite">
          <dgm:param type="ar" val="1"/>
        </dgm:alg>
      </dgm:if>
      <dgm:if name="Name4" axis="ch" ptType="node" func="cnt" op="equ" val="4">
        <dgm:alg type="composite">
          <dgm:param type="ar" val="1"/>
        </dgm:alg>
      </dgm:if>
      <dgm:if name="Name5" axis="ch" ptType="node" func="cnt" op="equ" val="5">
        <dgm:alg type="composite">
          <dgm:param type="ar" val="1.4"/>
        </dgm:alg>
      </dgm:if>
      <dgm:if name="Name6" axis="ch" ptType="node" func="cnt" op="equ" val="6">
        <dgm:alg type="composite">
          <dgm:param type="ar" val="1.285"/>
        </dgm:alg>
      </dgm:if>
      <dgm:if name="Name7" axis="ch" ptType="node" func="cnt" op="equ" val="7">
        <dgm:alg type="composite">
          <dgm:param type="ar" val="1.359"/>
        </dgm:alg>
      </dgm:if>
      <dgm:else name="Name8">
        <dgm:alg type="composite">
          <dgm:param type="ar" val="1.359"/>
        </dgm:alg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1">
        <dgm:constrLst>
          <dgm:constr type="ctrX" for="ch" forName="circ1TxSh" refType="w" fact="0.5"/>
          <dgm:constr type="ctrY" for="ch" forName="circ1TxSh" refType="h" fact="0.5"/>
          <dgm:constr type="w" for="ch" forName="circ1TxSh" refType="w"/>
          <dgm:constr type="h" for="ch" forName="circ1TxSh" refType="h"/>
          <dgm:constr type="primFontSz" for="ch" ptType="node" op="equ"/>
        </dgm:constrLst>
      </dgm:if>
      <dgm:if name="Name11" axis="ch" ptType="node" func="cnt" op="equ" val="2">
        <dgm:constrLst>
          <dgm:constr type="ctrX" for="ch" forName="circ1" refType="w" fact="0.3"/>
          <dgm:constr type="ctrY" for="ch" forName="circ1" refType="h" fact="0.5"/>
          <dgm:constr type="w" for="ch" forName="circ1" refType="w" fact="0.555"/>
          <dgm:constr type="h" for="ch" forName="circ1" refType="h" fact="0.99456"/>
          <dgm:constr type="l" for="ch" forName="circ1Tx" refType="w" fact="0.1"/>
          <dgm:constr type="t" for="ch" forName="circ1Tx" refType="h" fact="0.12"/>
          <dgm:constr type="w" for="ch" forName="circ1Tx" refType="w" fact="0.32"/>
          <dgm:constr type="h" for="ch" forName="circ1Tx" refType="h" fact="0.76"/>
          <dgm:constr type="ctrX" for="ch" forName="circ2" refType="w" fact="0.7"/>
          <dgm:constr type="ctrY" for="ch" forName="circ2" refType="h" fact="0.5"/>
          <dgm:constr type="w" for="ch" forName="circ2" refType="w" fact="0.555"/>
          <dgm:constr type="h" for="ch" forName="circ2" refType="h" fact="0.99456"/>
          <dgm:constr type="l" for="ch" forName="circ2Tx" refType="w" fact="0.58"/>
          <dgm:constr type="t" for="ch" forName="circ2Tx" refType="h" fact="0.12"/>
          <dgm:constr type="w" for="ch" forName="circ2Tx" refType="w" fact="0.32"/>
          <dgm:constr type="h" for="ch" forName="circ2Tx" refType="h" fact="0.76"/>
          <dgm:constr type="primFontSz" for="ch" ptType="node" op="equ"/>
        </dgm:constrLst>
      </dgm:if>
      <dgm:if name="Name12" axis="ch" ptType="node" func="cnt" op="equ" val="3">
        <dgm:constrLst>
          <dgm:constr type="ctrX" for="ch" forName="circ1" refType="w" fact="0.5"/>
          <dgm:constr type="ctrY" for="ch" forName="circ1" refType="w" fact="0.25"/>
          <dgm:constr type="w" for="ch" forName="circ1" refType="w" fact="0.6"/>
          <dgm:constr type="h" for="ch" forName="circ1" refType="h" fact="0.6"/>
          <dgm:constr type="l" for="ch" forName="circ1Tx" refType="w" fact="0.28"/>
          <dgm:constr type="t" for="ch" forName="circ1Tx" refType="h" fact="0.055"/>
          <dgm:constr type="w" for="ch" forName="circ1Tx" refType="w" fact="0.44"/>
          <dgm:constr type="h" for="ch" forName="circ1Tx" refType="h" fact="0.27"/>
          <dgm:constr type="ctrX" for="ch" forName="circ2" refType="w" fact="0.7165"/>
          <dgm:constr type="ctrY" for="ch" forName="circ2" refType="w" fact="0.625"/>
          <dgm:constr type="w" for="ch" forName="circ2" refType="w" fact="0.6"/>
          <dgm:constr type="h" for="ch" forName="circ2" refType="h" fact="0.6"/>
          <dgm:constr type="l" for="ch" forName="circ2Tx" refType="w" fact="0.6"/>
          <dgm:constr type="t" for="ch" forName="circ2Tx" refType="h" fact="0.48"/>
          <dgm:constr type="w" for="ch" forName="circ2Tx" refType="w" fact="0.36"/>
          <dgm:constr type="h" for="ch" forName="circ2Tx" refType="h" fact="0.33"/>
          <dgm:constr type="ctrX" for="ch" forName="circ3" refType="w" fact="0.2835"/>
          <dgm:constr type="ctrY" for="ch" forName="circ3" refType="w" fact="0.625"/>
          <dgm:constr type="w" for="ch" forName="circ3" refType="w" fact="0.6"/>
          <dgm:constr type="h" for="ch" forName="circ3" refType="h" fact="0.6"/>
          <dgm:constr type="l" for="ch" forName="circ3Tx" refType="w" fact="0.04"/>
          <dgm:constr type="t" for="ch" forName="circ3Tx" refType="h" fact="0.48"/>
          <dgm:constr type="w" for="ch" forName="circ3Tx" refType="w" fact="0.36"/>
          <dgm:constr type="h" for="ch" forName="circ3Tx" refType="h" fact="0.33"/>
          <dgm:constr type="primFontSz" for="ch" ptType="node" op="equ"/>
        </dgm:constrLst>
      </dgm:if>
      <dgm:if name="Name13" axis="ch" ptType="node" func="cnt" op="equ" val="4">
        <dgm:constrLst>
          <dgm:constr type="ctrX" for="ch" forName="circ1" refType="w" fact="0.5"/>
          <dgm:constr type="ctrY" for="ch" forName="circ1" refType="w" fact="0.27"/>
          <dgm:constr type="w" for="ch" forName="circ1" refType="w" fact="0.52"/>
          <dgm:constr type="h" for="ch" forName="circ1" refType="h" fact="0.52"/>
          <dgm:constr type="l" for="ch" forName="circ1Tx" refType="w" fact="0.3"/>
          <dgm:constr type="t" for="ch" forName="circ1Tx" refType="h" fact="0.08"/>
          <dgm:constr type="w" for="ch" forName="circ1Tx" refType="w" fact="0.4"/>
          <dgm:constr type="h" for="ch" forName="circ1Tx" refType="h" fact="0.165"/>
          <dgm:constr type="ctrX" for="ch" forName="circ2" refType="w" fact="0.73"/>
          <dgm:constr type="ctrY" for="ch" forName="circ2" refType="w" fact="0.5"/>
          <dgm:constr type="w" for="ch" forName="circ2" refType="w" fact="0.52"/>
          <dgm:constr type="h" for="ch" forName="circ2" refType="h" fact="0.52"/>
          <dgm:constr type="r" for="ch" forName="circ2Tx" refType="w" fact="0.95"/>
          <dgm:constr type="t" for="ch" forName="circ2Tx" refType="h" fact="0.3"/>
          <dgm:constr type="w" for="ch" forName="circ2Tx" refType="w" fact="0.2"/>
          <dgm:constr type="h" for="ch" forName="circ2Tx" refType="h" fact="0.4"/>
          <dgm:constr type="ctrX" for="ch" forName="circ3" refType="w" fact="0.5"/>
          <dgm:constr type="ctrY" for="ch" forName="circ3" refType="w" fact="0.73"/>
          <dgm:constr type="w" for="ch" forName="circ3" refType="w" fact="0.52"/>
          <dgm:constr type="h" for="ch" forName="circ3" refType="h" fact="0.52"/>
          <dgm:constr type="l" for="ch" forName="circ3Tx" refType="w" fact="0.3"/>
          <dgm:constr type="b" for="ch" forName="circ3Tx" refType="h" fact="0.92"/>
          <dgm:constr type="w" for="ch" forName="circ3Tx" refType="w" fact="0.4"/>
          <dgm:constr type="h" for="ch" forName="circ3Tx" refType="h" fact="0.165"/>
          <dgm:constr type="ctrX" for="ch" forName="circ4" refType="w" fact="0.27"/>
          <dgm:constr type="ctrY" for="ch" forName="circ4" refType="h" fact="0.5"/>
          <dgm:constr type="w" for="ch" forName="circ4" refType="w" fact="0.52"/>
          <dgm:constr type="h" for="ch" forName="circ4" refType="h" fact="0.52"/>
          <dgm:constr type="l" for="ch" forName="circ4Tx" refType="w" fact="0.05"/>
          <dgm:constr type="t" for="ch" forName="circ4Tx" refType="h" fact="0.3"/>
          <dgm:constr type="w" for="ch" forName="circ4Tx" refType="w" fact="0.2"/>
          <dgm:constr type="h" for="ch" forName="circ4Tx" refType="h" fact="0.4"/>
          <dgm:constr type="primFontSz" for="ch" ptType="node" op="equ"/>
        </dgm:constrLst>
      </dgm:if>
      <dgm:if name="Name14" axis="ch" ptType="node" func="cnt" op="equ" val="5">
        <dgm:constrLst>
          <dgm:constr type="ctrX" for="ch" forName="circ1" refType="w" fact="0.5"/>
          <dgm:constr type="ctrY" for="ch" forName="circ1" refType="h" fact="0.46"/>
          <dgm:constr type="w" for="ch" forName="circ1" refType="w" fact="0.25"/>
          <dgm:constr type="h" for="ch" forName="circ1" refType="h" fact="0.35"/>
          <dgm:constr type="l" for="ch" forName="circ1Tx" refType="w" fact="0.355"/>
          <dgm:constr type="t" for="ch" forName="circ1Tx"/>
          <dgm:constr type="w" for="ch" forName="circ1Tx" refType="w" fact="0.29"/>
          <dgm:constr type="h" for="ch" forName="circ1Tx" refType="h" fact="0.235"/>
          <dgm:constr type="ctrX" for="ch" forName="circ2" refType="w" fact="0.5951"/>
          <dgm:constr type="ctrY" for="ch" forName="circ2" refType="h" fact="0.5567"/>
          <dgm:constr type="w" for="ch" forName="circ2" refType="w" fact="0.25"/>
          <dgm:constr type="h" for="ch" forName="circ2" refType="h" fact="0.35"/>
          <dgm:constr type="l" for="ch" forName="circ2Tx" refType="w" fact="0.74"/>
          <dgm:constr type="t" for="ch" forName="circ2Tx" refType="h" fact="0.31"/>
          <dgm:constr type="w" for="ch" forName="circ2Tx" refType="w" fact="0.26"/>
          <dgm:constr type="h" for="ch" forName="circ2Tx" refType="h" fact="0.255"/>
          <dgm:constr type="ctrX" for="ch" forName="circ3" refType="w" fact="0.5588"/>
          <dgm:constr type="ctrY" for="ch" forName="circ3" refType="h" fact="0.7133"/>
          <dgm:constr type="w" for="ch" forName="circ3" refType="w" fact="0.25"/>
          <dgm:constr type="h" for="ch" forName="circ3" refType="h" fact="0.35"/>
          <dgm:constr type="l" for="ch" forName="circ3Tx" refType="w" fact="0.7"/>
          <dgm:constr type="t" for="ch" forName="circ3Tx" refType="h" fact="0.745"/>
          <dgm:constr type="w" for="ch" forName="circ3Tx" refType="w" fact="0.26"/>
          <dgm:constr type="h" for="ch" forName="circ3Tx" refType="h" fact="0.255"/>
          <dgm:constr type="ctrX" for="ch" forName="circ4" refType="w" fact="0.4412"/>
          <dgm:constr type="ctrY" for="ch" forName="circ4" refType="h" fact="0.7133"/>
          <dgm:constr type="w" for="ch" forName="circ4" refType="w" fact="0.25"/>
          <dgm:constr type="h" for="ch" forName="circ4" refType="h" fact="0.35"/>
          <dgm:constr type="l" for="ch" forName="circ4Tx" refType="w" fact="0.04"/>
          <dgm:constr type="t" for="ch" forName="circ4Tx" refType="h" fact="0.745"/>
          <dgm:constr type="w" for="ch" forName="circ4Tx" refType="w" fact="0.26"/>
          <dgm:constr type="h" for="ch" forName="circ4Tx" refType="h" fact="0.255"/>
          <dgm:constr type="ctrX" for="ch" forName="circ5" refType="w" fact="0.4049"/>
          <dgm:constr type="ctrY" for="ch" forName="circ5" refType="h" fact="0.5567"/>
          <dgm:constr type="w" for="ch" forName="circ5" refType="w" fact="0.25"/>
          <dgm:constr type="h" for="ch" forName="circ5" refType="h" fact="0.35"/>
          <dgm:constr type="l" for="ch" forName="circ5Tx"/>
          <dgm:constr type="t" for="ch" forName="circ5Tx" refType="h" fact="0.31"/>
          <dgm:constr type="w" for="ch" forName="circ5Tx" refType="w" fact="0.26"/>
          <dgm:constr type="h" for="ch" forName="circ5Tx" refType="h" fact="0.255"/>
          <dgm:constr type="primFontSz" for="ch" ptType="node" op="equ"/>
        </dgm:constrLst>
      </dgm:if>
      <dgm:if name="Name15" axis="ch" ptType="node" func="cnt" op="equ" val="6">
        <dgm:constrLst>
          <dgm:constr type="ctrX" for="ch" forName="circ1" refType="w" fact="0.5"/>
          <dgm:constr type="ctrY" for="ch" forName="circ1" refType="h" fact="0.3844"/>
          <dgm:constr type="w" for="ch" forName="circ1" refType="w" fact="0.24"/>
          <dgm:constr type="h" for="ch" forName="circ1" refType="h" fact="0.3084"/>
          <dgm:constr type="l" for="ch" forName="circ1Tx" refType="w" fact="0.35"/>
          <dgm:constr type="t" for="ch" forName="circ1Tx"/>
          <dgm:constr type="w" for="ch" forName="circ1Tx" refType="w" fact="0.3"/>
          <dgm:constr type="h" for="ch" forName="circ1Tx" refType="h" fact="0.21"/>
          <dgm:constr type="ctrX" for="ch" forName="circ2" refType="w" fact="0.5779"/>
          <dgm:constr type="ctrY" for="ch" forName="circ2" refType="h" fact="0.4422"/>
          <dgm:constr type="w" for="ch" forName="circ2" refType="w" fact="0.24"/>
          <dgm:constr type="h" for="ch" forName="circ2" refType="h" fact="0.3084"/>
          <dgm:constr type="l" for="ch" forName="circ2Tx" refType="w" fact="0.7157"/>
          <dgm:constr type="t" for="ch" forName="circ2Tx" refType="h" fact="0.2"/>
          <dgm:constr type="w" for="ch" forName="circ2Tx" refType="w" fact="0.2843"/>
          <dgm:constr type="h" for="ch" forName="circ2Tx" refType="h" fact="0.23"/>
          <dgm:constr type="ctrX" for="ch" forName="circ3" refType="w" fact="0.5779"/>
          <dgm:constr type="ctrY" for="ch" forName="circ3" refType="h" fact="0.5578"/>
          <dgm:constr type="w" for="ch" forName="circ3" refType="w" fact="0.24"/>
          <dgm:constr type="h" for="ch" forName="circ3" refType="h" fact="0.3084"/>
          <dgm:constr type="l" for="ch" forName="circ3Tx" refType="w" fact="0.7157"/>
          <dgm:constr type="t" for="ch" forName="circ3Tx" refType="h" fact="0.543"/>
          <dgm:constr type="w" for="ch" forName="circ3Tx" refType="w" fact="0.2843"/>
          <dgm:constr type="h" for="ch" forName="circ3Tx" refType="h" fact="0.257"/>
          <dgm:constr type="ctrX" for="ch" forName="circ4" refType="w" fact="0.5"/>
          <dgm:constr type="ctrY" for="ch" forName="circ4" refType="h" fact="0.6157"/>
          <dgm:constr type="w" for="ch" forName="circ4" refType="w" fact="0.24"/>
          <dgm:constr type="h" for="ch" forName="circ4" refType="h" fact="0.3084"/>
          <dgm:constr type="l" for="ch" forName="circ4Tx" refType="w" fact="0.35"/>
          <dgm:constr type="t" for="ch" forName="circ4Tx" refType="h" fact="0.79"/>
          <dgm:constr type="w" for="ch" forName="circ4Tx" refType="w" fact="0.3"/>
          <dgm:constr type="h" for="ch" forName="circ4Tx" refType="h" fact="0.21"/>
          <dgm:constr type="ctrX" for="ch" forName="circ5" refType="w" fact="0.4221"/>
          <dgm:constr type="ctrY" for="ch" forName="circ5" refType="h" fact="0.5578"/>
          <dgm:constr type="w" for="ch" forName="circ5" refType="w" fact="0.24"/>
          <dgm:constr type="h" for="ch" forName="circ5" refType="h" fact="0.3084"/>
          <dgm:constr type="l" for="ch" forName="circ5Tx" refType="w" fact="0"/>
          <dgm:constr type="t" for="ch" forName="circ5Tx" refType="h" fact="0.543"/>
          <dgm:constr type="w" for="ch" forName="circ5Tx" refType="w" fact="0.2843"/>
          <dgm:constr type="h" for="ch" forName="circ5Tx" refType="h" fact="0.257"/>
          <dgm:constr type="ctrX" for="ch" forName="circ6" refType="w" fact="0.4221"/>
          <dgm:constr type="ctrY" for="ch" forName="circ6" refType="h" fact="0.4422"/>
          <dgm:constr type="w" for="ch" forName="circ6" refType="w" fact="0.24"/>
          <dgm:constr type="h" for="ch" forName="circ6" refType="h" fact="0.3084"/>
          <dgm:constr type="l" for="ch" forName="circ6Tx" refType="w" fact="0"/>
          <dgm:constr type="t" for="ch" forName="circ6Tx" refType="h" fact="0.2"/>
          <dgm:constr type="w" for="ch" forName="circ6Tx" refType="w" fact="0.2843"/>
          <dgm:constr type="h" for="ch" forName="circ6Tx" refType="h" fact="0.257"/>
          <dgm:constr type="primFontSz" for="ch" ptType="node" op="equ"/>
        </dgm:constrLst>
      </dgm:if>
      <dgm:else name="Name16">
        <dgm:constrLst>
          <dgm:constr type="ctrX" for="ch" forName="circ1" refType="w" fact="0.5"/>
          <dgm:constr type="ctrY" for="ch" forName="circ1" refType="h" fact="0.4177"/>
          <dgm:constr type="w" for="ch" forName="circ1" refType="w" fact="0.24"/>
          <dgm:constr type="h" for="ch" forName="circ1" refType="h" fact="0.3262"/>
          <dgm:constr type="l" for="ch" forName="circ1Tx" refType="w" fact="0.3625"/>
          <dgm:constr type="t" for="ch" forName="circ1Tx"/>
          <dgm:constr type="w" for="ch" forName="circ1Tx" refType="w" fact="0.275"/>
          <dgm:constr type="h" for="ch" forName="circ1Tx" refType="h" fact="0.2"/>
          <dgm:constr type="ctrX" for="ch" forName="circ2" refType="w" fact="0.5704"/>
          <dgm:constr type="ctrY" for="ch" forName="circ2" refType="h" fact="0.4637"/>
          <dgm:constr type="w" for="ch" forName="circ2" refType="w" fact="0.24"/>
          <dgm:constr type="h" for="ch" forName="circ2" refType="h" fact="0.3262"/>
          <dgm:constr type="l" for="ch" forName="circ2Tx" refType="w" fact="0.72"/>
          <dgm:constr type="t" for="ch" forName="circ2Tx" refType="h" fact="0.19"/>
          <dgm:constr type="w" for="ch" forName="circ2Tx" refType="w" fact="0.26"/>
          <dgm:constr type="h" for="ch" forName="circ2Tx" refType="h" fact="0.22"/>
          <dgm:constr type="ctrX" for="ch" forName="circ3" refType="w" fact="0.5877"/>
          <dgm:constr type="ctrY" for="ch" forName="circ3" refType="h" fact="0.5672"/>
          <dgm:constr type="w" for="ch" forName="circ3" refType="w" fact="0.24"/>
          <dgm:constr type="h" for="ch" forName="circ3" refType="h" fact="0.3262"/>
          <dgm:constr type="l" for="ch" forName="circ3Tx" refType="w" fact="0.745"/>
          <dgm:constr type="t" for="ch" forName="circ3Tx" refType="h" fact="0.47"/>
          <dgm:constr type="w" for="ch" forName="circ3Tx" refType="w" fact="0.255"/>
          <dgm:constr type="h" for="ch" forName="circ3Tx" refType="h" fact="0.235"/>
          <dgm:constr type="ctrX" for="ch" forName="circ4" refType="w" fact="0.539"/>
          <dgm:constr type="ctrY" for="ch" forName="circ4" refType="h" fact="0.6502"/>
          <dgm:constr type="w" for="ch" forName="circ4" refType="w" fact="0.24"/>
          <dgm:constr type="h" for="ch" forName="circ4" refType="h" fact="0.3262"/>
          <dgm:constr type="l" for="ch" forName="circ4Tx" refType="w" fact="0.635"/>
          <dgm:constr type="t" for="ch" forName="circ4Tx" refType="h" fact="0.785"/>
          <dgm:constr type="w" for="ch" forName="circ4Tx" refType="w" fact="0.275"/>
          <dgm:constr type="h" for="ch" forName="circ4Tx" refType="h" fact="0.215"/>
          <dgm:constr type="ctrX" for="ch" forName="circ5" refType="w" fact="0.461"/>
          <dgm:constr type="ctrY" for="ch" forName="circ5" refType="h" fact="0.6502"/>
          <dgm:constr type="w" for="ch" forName="circ5" refType="w" fact="0.24"/>
          <dgm:constr type="h" for="ch" forName="circ5" refType="h" fact="0.3262"/>
          <dgm:constr type="l" for="ch" forName="circ5Tx" refType="w" fact="0.09"/>
          <dgm:constr type="t" for="ch" forName="circ5Tx" refType="h" fact="0.785"/>
          <dgm:constr type="w" for="ch" forName="circ5Tx" refType="w" fact="0.275"/>
          <dgm:constr type="h" for="ch" forName="circ5Tx" refType="h" fact="0.215"/>
          <dgm:constr type="ctrX" for="ch" forName="circ6" refType="w" fact="0.4123"/>
          <dgm:constr type="ctrY" for="ch" forName="circ6" refType="h" fact="0.5672"/>
          <dgm:constr type="w" for="ch" forName="circ6" refType="w" fact="0.24"/>
          <dgm:constr type="h" for="ch" forName="circ6" refType="h" fact="0.3262"/>
          <dgm:constr type="l" for="ch" forName="circ6Tx"/>
          <dgm:constr type="t" for="ch" forName="circ6Tx" refType="h" fact="0.47"/>
          <dgm:constr type="w" for="ch" forName="circ6Tx" refType="w" fact="0.255"/>
          <dgm:constr type="h" for="ch" forName="circ6Tx" refType="h" fact="0.235"/>
          <dgm:constr type="ctrX" for="ch" forName="circ7" refType="w" fact="0.4296"/>
          <dgm:constr type="ctrY" for="ch" forName="circ7" refType="h" fact="0.4637"/>
          <dgm:constr type="w" for="ch" forName="circ7" refType="w" fact="0.24"/>
          <dgm:constr type="h" for="ch" forName="circ7" refType="h" fact="0.3262"/>
          <dgm:constr type="l" for="ch" forName="circ7Tx" refType="w" fact="0.02"/>
          <dgm:constr type="t" for="ch" forName="circ7Tx" refType="h" fact="0.19"/>
          <dgm:constr type="w" for="ch" forName="circ7Tx" refType="w" fact="0.26"/>
          <dgm:constr type="h" for="ch" forName="circ7Tx" refType="h" fact="0.22"/>
          <dgm:constr type="primFontSz" for="ch" ptType="node" op="equ"/>
        </dgm:constrLst>
      </dgm:else>
    </dgm:choose>
    <dgm:ruleLst/>
    <dgm:forEach name="Name17" axis="ch" ptType="node" cnt="1">
      <dgm:choose name="Name18">
        <dgm:if name="Name19" axis="root ch" ptType="all node" func="cnt" op="equ" val="1">
          <dgm:layoutNode name="circ1TxSh" styleLbl="vennNode1">
            <dgm:alg type="tx">
              <dgm:param type="txAnchorHorzCh" val="ctr"/>
              <dgm:param type="txAnchorVertCh" val="mid"/>
            </dgm:alg>
            <dgm:shape xmlns:r="http://schemas.openxmlformats.org/officeDocument/2006/relationships" type="ellipse" r:blip="">
              <dgm:adjLst/>
            </dgm:shape>
            <dgm:choose name="Name20">
              <dgm:if name="Name21" func="var" arg="dir" op="equ" val="norm">
                <dgm:choose name="Name22">
                  <dgm:if name="Name23" axis="root ch" ptType="all node" func="cnt" op="lte" val="4">
                    <dgm:presOf axis="desOrSelf" ptType="node"/>
                  </dgm:if>
                  <dgm:else name="Name24">
                    <dgm:presOf/>
                  </dgm:else>
                </dgm:choose>
              </dgm:if>
              <dgm:else name="Name25">
                <dgm:choose name="Name26">
                  <dgm:if name="Name27" axis="root ch" ptType="all node" func="cnt" op="equ" val="2">
                    <dgm:presOf axis="root ch desOrSelf" ptType="all node node" st="1 2 1" cnt="1 1 0"/>
                  </dgm:if>
                  <dgm:else name="Name28">
                    <dgm:presOf axis="desOrSelf" ptType="node"/>
                  </dgm:else>
                </dgm:choose>
              </dgm:else>
            </dgm:choose>
            <dgm:constrLst>
              <dgm:constr type="tMarg"/>
              <dgm:constr type="bMarg"/>
              <dgm:constr type="lMarg"/>
              <dgm:constr type="rMarg"/>
              <dgm:constr type="primFontSz" val="65"/>
            </dgm:constrLst>
            <dgm:ruleLst>
              <dgm:rule type="primFontSz" val="5" fact="NaN" max="NaN"/>
            </dgm:ruleLst>
          </dgm:layoutNode>
        </dgm:if>
        <dgm:else name="Name29">
          <dgm:layoutNode name="circ1" styleLbl="vennNode1">
            <dgm:alg type="sp"/>
            <dgm:shape xmlns:r="http://schemas.openxmlformats.org/officeDocument/2006/relationships" type="ellipse" r:blip="">
              <dgm:adjLst/>
            </dgm:shape>
            <dgm:choose name="Name30">
              <dgm:if name="Name31" func="var" arg="dir" op="equ" val="norm">
                <dgm:choose name="Name32">
                  <dgm:if name="Name33" axis="root ch" ptType="all node" func="cnt" op="lte" val="4">
                    <dgm:presOf axis="desOrSelf" ptType="node"/>
                  </dgm:if>
                  <dgm:else name="Name34">
                    <dgm:presOf/>
                  </dgm:else>
                </dgm:choose>
              </dgm:if>
              <dgm:else name="Name35">
                <dgm:choose name="Name36">
                  <dgm:if name="Name37" axis="root ch" ptType="all node" func="cnt" op="equ" val="2">
                    <dgm:presOf axis="root ch desOrSelf" ptType="all node node" st="1 2 1" cnt="1 1 0"/>
                  </dgm:if>
                  <dgm:else name="Name38">
                    <dgm:choose name="Name39">
                      <dgm:if name="Name40" axis="root ch" ptType="all node" func="cnt" op="lte" val="4">
                        <dgm:presOf axis="desOrSelf" ptType="node"/>
                      </dgm:if>
                      <dgm:else name="Name41">
                        <dgm:presOf/>
                      </dgm:else>
                    </dgm:choose>
                  </dgm:else>
                </dgm:choose>
              </dgm:else>
            </dgm:choose>
            <dgm:constrLst/>
            <dgm:ruleLst/>
          </dgm:layoutNode>
          <dgm:layoutNode name="circ1Tx" styleLbl="revTx">
            <dgm:varLst>
              <dgm:chMax val="0"/>
              <dgm:chPref val="0"/>
              <dgm:bulletEnabled val="1"/>
            </dgm:varLst>
            <dgm:alg type="tx">
              <dgm:param type="txAnchorHorzCh" val="ctr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choose name="Name42">
              <dgm:if name="Name43" func="var" arg="dir" op="equ" val="norm">
                <dgm:presOf axis="desOrSelf" ptType="node"/>
              </dgm:if>
              <dgm:else name="Name44">
                <dgm:choose name="Name45">
                  <dgm:if name="Name46" axis="root ch" ptType="all node" func="cnt" op="equ" val="2">
                    <dgm:presOf axis="root ch desOrSelf" ptType="all node node" st="1 2 1" cnt="1 1 0"/>
                  </dgm:if>
                  <dgm:else name="Name47">
                    <dgm:presOf axis="desOrSelf" ptType="node"/>
                  </dgm:else>
                </dgm:choose>
              </dgm:else>
            </dgm:choose>
            <dgm:constrLst>
              <dgm:constr type="tMarg"/>
              <dgm:constr type="bMarg"/>
              <dgm:constr type="lMarg"/>
              <dgm:constr type="rMarg"/>
              <dgm:constr type="primFontSz" val="65"/>
            </dgm:constrLst>
            <dgm:ruleLst>
              <dgm:rule type="primFontSz" val="5" fact="NaN" max="NaN"/>
            </dgm:ruleLst>
          </dgm:layoutNode>
        </dgm:else>
      </dgm:choose>
    </dgm:forEach>
    <dgm:forEach name="Name48" axis="ch" ptType="node" st="2" cnt="1">
      <dgm:layoutNode name="circ2" styleLbl="vennNode1">
        <dgm:alg type="sp"/>
        <dgm:shape xmlns:r="http://schemas.openxmlformats.org/officeDocument/2006/relationships" type="ellipse" r:blip="">
          <dgm:adjLst/>
        </dgm:shape>
        <dgm:choose name="Name49">
          <dgm:if name="Name50" func="var" arg="dir" op="equ" val="norm">
            <dgm:choose name="Name51">
              <dgm:if name="Name52" axis="root ch" ptType="all node" func="cnt" op="lte" val="4">
                <dgm:presOf axis="desOrSelf" ptType="node"/>
              </dgm:if>
              <dgm:else name="Name53">
                <dgm:presOf/>
              </dgm:else>
            </dgm:choose>
          </dgm:if>
          <dgm:else name="Name54">
            <dgm:choose name="Name55">
              <dgm:if name="Name56" axis="root ch" ptType="all node" func="cnt" op="equ" val="2">
                <dgm:presOf axis="root ch desOrSelf" ptType="all node node" st="1 1 1" cnt="1 1 0"/>
              </dgm:if>
              <dgm:if name="Name57" axis="root ch" ptType="all node" func="cnt" op="equ" val="3">
                <dgm:presOf axis="root ch desOrSelf" ptType="all node node" st="1 3 1" cnt="1 1 0"/>
              </dgm:if>
              <dgm:if name="Name58" axis="root ch" ptType="all node" func="cnt" op="equ" val="4">
                <dgm:presOf axis="root ch desOrSelf" ptType="all node node" st="1 4 1" cnt="1 1 0"/>
              </dgm:if>
              <dgm:else name="Name59">
                <dgm:presOf/>
              </dgm:else>
            </dgm:choose>
          </dgm:else>
        </dgm:choose>
        <dgm:constrLst/>
        <dgm:ruleLst/>
      </dgm:layoutNode>
      <dgm:layoutNode name="circ2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60">
          <dgm:if name="Name61" func="var" arg="dir" op="equ" val="norm">
            <dgm:presOf axis="desOrSelf" ptType="node"/>
          </dgm:if>
          <dgm:else name="Name62">
            <dgm:choose name="Name63">
              <dgm:if name="Name64" axis="root ch" ptType="all node" func="cnt" op="equ" val="2">
                <dgm:presOf axis="root ch desOrSelf" ptType="all node node" st="1 1 1" cnt="1 1 0"/>
              </dgm:if>
              <dgm:if name="Name65" axis="root ch" ptType="all node" func="cnt" op="equ" val="3">
                <dgm:presOf axis="root ch desOrSelf" ptType="all node node" st="1 3 1" cnt="1 1 0"/>
              </dgm:if>
              <dgm:if name="Name66" axis="root ch" ptType="all node" func="cnt" op="equ" val="4">
                <dgm:presOf axis="root ch desOrSelf" ptType="all node node" st="1 4 1" cnt="1 1 0"/>
              </dgm:if>
              <dgm:if name="Name67" axis="root ch" ptType="all node" func="cnt" op="equ" val="5">
                <dgm:presOf axis="root ch desOrSelf" ptType="all node node" st="1 5 1" cnt="1 1 0"/>
              </dgm:if>
              <dgm:if name="Name68" axis="root ch" ptType="all node" func="cnt" op="equ" val="6">
                <dgm:presOf axis="root ch desOrSelf" ptType="all node node" st="1 6 1" cnt="1 1 0"/>
              </dgm:if>
              <dgm:else name="Name69">
                <dgm:presOf axis="root ch desOrSelf" ptType="all node node" st="1 7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70" axis="ch" ptType="node" st="3" cnt="1">
      <dgm:layoutNode name="circ3" styleLbl="vennNode1">
        <dgm:alg type="sp"/>
        <dgm:shape xmlns:r="http://schemas.openxmlformats.org/officeDocument/2006/relationships" type="ellipse" r:blip="">
          <dgm:adjLst/>
        </dgm:shape>
        <dgm:choose name="Name71">
          <dgm:if name="Name72" func="var" arg="dir" op="equ" val="norm">
            <dgm:choose name="Name73">
              <dgm:if name="Name74" axis="root ch" ptType="all node" func="cnt" op="lte" val="4">
                <dgm:presOf axis="desOrSelf" ptType="node"/>
              </dgm:if>
              <dgm:else name="Name75">
                <dgm:presOf/>
              </dgm:else>
            </dgm:choose>
          </dgm:if>
          <dgm:else name="Name76">
            <dgm:choose name="Name77">
              <dgm:if name="Name78" axis="root ch" ptType="all node" func="cnt" op="equ" val="3">
                <dgm:presOf axis="root ch desOrSelf" ptType="all node node" st="1 2 1" cnt="1 1 0"/>
              </dgm:if>
              <dgm:if name="Name79" axis="root ch" ptType="all node" func="cnt" op="equ" val="4">
                <dgm:presOf axis="root ch desOrSelf" ptType="all node node" st="1 3 1" cnt="1 1 0"/>
              </dgm:if>
              <dgm:else name="Name80">
                <dgm:presOf/>
              </dgm:else>
            </dgm:choose>
          </dgm:else>
        </dgm:choose>
        <dgm:constrLst/>
        <dgm:ruleLst/>
      </dgm:layoutNode>
      <dgm:layoutNode name="circ3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81">
          <dgm:if name="Name82" func="var" arg="dir" op="equ" val="norm">
            <dgm:presOf axis="desOrSelf" ptType="node"/>
          </dgm:if>
          <dgm:else name="Name83">
            <dgm:choose name="Name84">
              <dgm:if name="Name85" axis="root ch" ptType="all node" func="cnt" op="equ" val="3">
                <dgm:presOf axis="root ch desOrSelf" ptType="all node node" st="1 2 1" cnt="1 1 0"/>
              </dgm:if>
              <dgm:if name="Name86" axis="root ch" ptType="all node" func="cnt" op="equ" val="4">
                <dgm:presOf axis="root ch desOrSelf" ptType="all node node" st="1 3 1" cnt="1 1 0"/>
              </dgm:if>
              <dgm:if name="Name87" axis="root ch" ptType="all node" func="cnt" op="equ" val="5">
                <dgm:presOf axis="root ch desOrSelf" ptType="all node node" st="1 4 1" cnt="1 1 0"/>
              </dgm:if>
              <dgm:if name="Name88" axis="root ch" ptType="all node" func="cnt" op="equ" val="6">
                <dgm:presOf axis="root ch desOrSelf" ptType="all node node" st="1 5 1" cnt="1 1 0"/>
              </dgm:if>
              <dgm:else name="Name89">
                <dgm:presOf axis="root ch desOrSelf" ptType="all node node" st="1 6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90" axis="ch" ptType="node" st="4" cnt="1">
      <dgm:layoutNode name="circ4" styleLbl="vennNode1">
        <dgm:alg type="sp"/>
        <dgm:shape xmlns:r="http://schemas.openxmlformats.org/officeDocument/2006/relationships" type="ellipse" r:blip="">
          <dgm:adjLst/>
        </dgm:shape>
        <dgm:choose name="Name91">
          <dgm:if name="Name92" func="var" arg="dir" op="equ" val="norm">
            <dgm:choose name="Name93">
              <dgm:if name="Name94" axis="root ch" ptType="all node" func="cnt" op="lte" val="4">
                <dgm:presOf axis="desOrSelf" ptType="node"/>
              </dgm:if>
              <dgm:else name="Name95">
                <dgm:presOf/>
              </dgm:else>
            </dgm:choose>
          </dgm:if>
          <dgm:else name="Name96">
            <dgm:choose name="Name97">
              <dgm:if name="Name98" axis="root ch" ptType="all node" func="cnt" op="equ" val="4">
                <dgm:presOf axis="root ch desOrSelf" ptType="all node node" st="1 2 1" cnt="1 1 0"/>
              </dgm:if>
              <dgm:else name="Name99">
                <dgm:presOf/>
              </dgm:else>
            </dgm:choose>
          </dgm:else>
        </dgm:choose>
        <dgm:constrLst/>
        <dgm:ruleLst/>
      </dgm:layoutNode>
      <dgm:layoutNode name="circ4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00">
          <dgm:if name="Name101" func="var" arg="dir" op="equ" val="norm">
            <dgm:presOf axis="desOrSelf" ptType="node"/>
          </dgm:if>
          <dgm:else name="Name102">
            <dgm:choose name="Name103">
              <dgm:if name="Name104" axis="root ch" ptType="all node" func="cnt" op="equ" val="4">
                <dgm:presOf axis="root ch desOrSelf" ptType="all node node" st="1 2 1" cnt="1 1 0"/>
              </dgm:if>
              <dgm:if name="Name105" axis="root ch" ptType="all node" func="cnt" op="equ" val="5">
                <dgm:presOf axis="root ch desOrSelf" ptType="all node node" st="1 3 1" cnt="1 1 0"/>
              </dgm:if>
              <dgm:if name="Name106" axis="root ch" ptType="all node" func="cnt" op="equ" val="6">
                <dgm:presOf axis="root ch desOrSelf" ptType="all node node" st="1 4 1" cnt="1 1 0"/>
              </dgm:if>
              <dgm:else name="Name107">
                <dgm:presOf axis="root ch desOrSelf" ptType="all node node" st="1 5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08" axis="ch" ptType="node" st="5" cnt="1">
      <dgm:layoutNode name="circ5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5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09">
          <dgm:if name="Name110" func="var" arg="dir" op="equ" val="norm">
            <dgm:presOf axis="desOrSelf" ptType="node"/>
          </dgm:if>
          <dgm:else name="Name111">
            <dgm:choose name="Name112">
              <dgm:if name="Name113" axis="root ch" ptType="all node" func="cnt" op="equ" val="5">
                <dgm:presOf axis="root ch desOrSelf" ptType="all node node" st="1 2 1" cnt="1 1 0"/>
              </dgm:if>
              <dgm:if name="Name114" axis="root ch" ptType="all node" func="cnt" op="equ" val="6">
                <dgm:presOf axis="root ch desOrSelf" ptType="all node node" st="1 3 1" cnt="1 1 0"/>
              </dgm:if>
              <dgm:else name="Name115">
                <dgm:presOf axis="root ch desOrSelf" ptType="all node node" st="1 4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16" axis="ch" ptType="node" st="6" cnt="1">
      <dgm:layoutNode name="circ6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6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17">
          <dgm:if name="Name118" func="var" arg="dir" op="equ" val="norm">
            <dgm:presOf axis="desOrSelf" ptType="node"/>
          </dgm:if>
          <dgm:else name="Name119">
            <dgm:choose name="Name120">
              <dgm:if name="Name121" axis="root ch" ptType="all node" func="cnt" op="equ" val="6">
                <dgm:presOf axis="root ch desOrSelf" ptType="all node node" st="1 2 1" cnt="1 1 0"/>
              </dgm:if>
              <dgm:else name="Name122">
                <dgm:presOf axis="root ch desOrSelf" ptType="all node node" st="1 3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23" axis="ch" ptType="node" st="7" cnt="1">
      <dgm:layoutNode name="circ7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7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24">
          <dgm:if name="Name125" func="var" arg="dir" op="equ" val="norm">
            <dgm:presOf axis="desOrSelf" ptType="node"/>
          </dgm:if>
          <dgm:else name="Name126">
            <dgm:presOf axis="root ch desOrSelf" ptType="all node node" st="1 2 1" cnt="1 1 0"/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venn1">
  <dgm:title val=""/>
  <dgm:desc val=""/>
  <dgm:catLst>
    <dgm:cat type="relationship" pri="28000"/>
    <dgm:cat type="convert" pri="19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clrData>
  <dgm:layoutNode name="compositeShape">
    <dgm:varLst>
      <dgm:chMax val="7"/>
      <dgm:dir/>
      <dgm:resizeHandles val="exact"/>
    </dgm:varLst>
    <dgm:choose name="Name0">
      <dgm:if name="Name1" axis="ch" ptType="node" func="cnt" op="equ" val="1">
        <dgm:alg type="composite">
          <dgm:param type="ar" val="1"/>
        </dgm:alg>
      </dgm:if>
      <dgm:if name="Name2" axis="ch" ptType="node" func="cnt" op="equ" val="2">
        <dgm:alg type="composite">
          <dgm:param type="ar" val="1.792"/>
        </dgm:alg>
      </dgm:if>
      <dgm:if name="Name3" axis="ch" ptType="node" func="cnt" op="equ" val="3">
        <dgm:alg type="composite">
          <dgm:param type="ar" val="1"/>
        </dgm:alg>
      </dgm:if>
      <dgm:if name="Name4" axis="ch" ptType="node" func="cnt" op="equ" val="4">
        <dgm:alg type="composite">
          <dgm:param type="ar" val="1"/>
        </dgm:alg>
      </dgm:if>
      <dgm:if name="Name5" axis="ch" ptType="node" func="cnt" op="equ" val="5">
        <dgm:alg type="composite">
          <dgm:param type="ar" val="1.4"/>
        </dgm:alg>
      </dgm:if>
      <dgm:if name="Name6" axis="ch" ptType="node" func="cnt" op="equ" val="6">
        <dgm:alg type="composite">
          <dgm:param type="ar" val="1.285"/>
        </dgm:alg>
      </dgm:if>
      <dgm:if name="Name7" axis="ch" ptType="node" func="cnt" op="equ" val="7">
        <dgm:alg type="composite">
          <dgm:param type="ar" val="1.359"/>
        </dgm:alg>
      </dgm:if>
      <dgm:else name="Name8">
        <dgm:alg type="composite">
          <dgm:param type="ar" val="1.359"/>
        </dgm:alg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1">
        <dgm:constrLst>
          <dgm:constr type="ctrX" for="ch" forName="circ1TxSh" refType="w" fact="0.5"/>
          <dgm:constr type="ctrY" for="ch" forName="circ1TxSh" refType="h" fact="0.5"/>
          <dgm:constr type="w" for="ch" forName="circ1TxSh" refType="w"/>
          <dgm:constr type="h" for="ch" forName="circ1TxSh" refType="h"/>
          <dgm:constr type="primFontSz" for="ch" ptType="node" op="equ"/>
        </dgm:constrLst>
      </dgm:if>
      <dgm:if name="Name11" axis="ch" ptType="node" func="cnt" op="equ" val="2">
        <dgm:constrLst>
          <dgm:constr type="ctrX" for="ch" forName="circ1" refType="w" fact="0.3"/>
          <dgm:constr type="ctrY" for="ch" forName="circ1" refType="h" fact="0.5"/>
          <dgm:constr type="w" for="ch" forName="circ1" refType="w" fact="0.555"/>
          <dgm:constr type="h" for="ch" forName="circ1" refType="h" fact="0.99456"/>
          <dgm:constr type="l" for="ch" forName="circ1Tx" refType="w" fact="0.1"/>
          <dgm:constr type="t" for="ch" forName="circ1Tx" refType="h" fact="0.12"/>
          <dgm:constr type="w" for="ch" forName="circ1Tx" refType="w" fact="0.32"/>
          <dgm:constr type="h" for="ch" forName="circ1Tx" refType="h" fact="0.76"/>
          <dgm:constr type="ctrX" for="ch" forName="circ2" refType="w" fact="0.7"/>
          <dgm:constr type="ctrY" for="ch" forName="circ2" refType="h" fact="0.5"/>
          <dgm:constr type="w" for="ch" forName="circ2" refType="w" fact="0.555"/>
          <dgm:constr type="h" for="ch" forName="circ2" refType="h" fact="0.99456"/>
          <dgm:constr type="l" for="ch" forName="circ2Tx" refType="w" fact="0.58"/>
          <dgm:constr type="t" for="ch" forName="circ2Tx" refType="h" fact="0.12"/>
          <dgm:constr type="w" for="ch" forName="circ2Tx" refType="w" fact="0.32"/>
          <dgm:constr type="h" for="ch" forName="circ2Tx" refType="h" fact="0.76"/>
          <dgm:constr type="primFontSz" for="ch" ptType="node" op="equ"/>
        </dgm:constrLst>
      </dgm:if>
      <dgm:if name="Name12" axis="ch" ptType="node" func="cnt" op="equ" val="3">
        <dgm:constrLst>
          <dgm:constr type="ctrX" for="ch" forName="circ1" refType="w" fact="0.5"/>
          <dgm:constr type="ctrY" for="ch" forName="circ1" refType="w" fact="0.25"/>
          <dgm:constr type="w" for="ch" forName="circ1" refType="w" fact="0.6"/>
          <dgm:constr type="h" for="ch" forName="circ1" refType="h" fact="0.6"/>
          <dgm:constr type="l" for="ch" forName="circ1Tx" refType="w" fact="0.28"/>
          <dgm:constr type="t" for="ch" forName="circ1Tx" refType="h" fact="0.055"/>
          <dgm:constr type="w" for="ch" forName="circ1Tx" refType="w" fact="0.44"/>
          <dgm:constr type="h" for="ch" forName="circ1Tx" refType="h" fact="0.27"/>
          <dgm:constr type="ctrX" for="ch" forName="circ2" refType="w" fact="0.7165"/>
          <dgm:constr type="ctrY" for="ch" forName="circ2" refType="w" fact="0.625"/>
          <dgm:constr type="w" for="ch" forName="circ2" refType="w" fact="0.6"/>
          <dgm:constr type="h" for="ch" forName="circ2" refType="h" fact="0.6"/>
          <dgm:constr type="l" for="ch" forName="circ2Tx" refType="w" fact="0.6"/>
          <dgm:constr type="t" for="ch" forName="circ2Tx" refType="h" fact="0.48"/>
          <dgm:constr type="w" for="ch" forName="circ2Tx" refType="w" fact="0.36"/>
          <dgm:constr type="h" for="ch" forName="circ2Tx" refType="h" fact="0.33"/>
          <dgm:constr type="ctrX" for="ch" forName="circ3" refType="w" fact="0.2835"/>
          <dgm:constr type="ctrY" for="ch" forName="circ3" refType="w" fact="0.625"/>
          <dgm:constr type="w" for="ch" forName="circ3" refType="w" fact="0.6"/>
          <dgm:constr type="h" for="ch" forName="circ3" refType="h" fact="0.6"/>
          <dgm:constr type="l" for="ch" forName="circ3Tx" refType="w" fact="0.04"/>
          <dgm:constr type="t" for="ch" forName="circ3Tx" refType="h" fact="0.48"/>
          <dgm:constr type="w" for="ch" forName="circ3Tx" refType="w" fact="0.36"/>
          <dgm:constr type="h" for="ch" forName="circ3Tx" refType="h" fact="0.33"/>
          <dgm:constr type="primFontSz" for="ch" ptType="node" op="equ"/>
        </dgm:constrLst>
      </dgm:if>
      <dgm:if name="Name13" axis="ch" ptType="node" func="cnt" op="equ" val="4">
        <dgm:constrLst>
          <dgm:constr type="ctrX" for="ch" forName="circ1" refType="w" fact="0.5"/>
          <dgm:constr type="ctrY" for="ch" forName="circ1" refType="w" fact="0.27"/>
          <dgm:constr type="w" for="ch" forName="circ1" refType="w" fact="0.52"/>
          <dgm:constr type="h" for="ch" forName="circ1" refType="h" fact="0.52"/>
          <dgm:constr type="l" for="ch" forName="circ1Tx" refType="w" fact="0.3"/>
          <dgm:constr type="t" for="ch" forName="circ1Tx" refType="h" fact="0.08"/>
          <dgm:constr type="w" for="ch" forName="circ1Tx" refType="w" fact="0.4"/>
          <dgm:constr type="h" for="ch" forName="circ1Tx" refType="h" fact="0.165"/>
          <dgm:constr type="ctrX" for="ch" forName="circ2" refType="w" fact="0.73"/>
          <dgm:constr type="ctrY" for="ch" forName="circ2" refType="w" fact="0.5"/>
          <dgm:constr type="w" for="ch" forName="circ2" refType="w" fact="0.52"/>
          <dgm:constr type="h" for="ch" forName="circ2" refType="h" fact="0.52"/>
          <dgm:constr type="r" for="ch" forName="circ2Tx" refType="w" fact="0.95"/>
          <dgm:constr type="t" for="ch" forName="circ2Tx" refType="h" fact="0.3"/>
          <dgm:constr type="w" for="ch" forName="circ2Tx" refType="w" fact="0.2"/>
          <dgm:constr type="h" for="ch" forName="circ2Tx" refType="h" fact="0.4"/>
          <dgm:constr type="ctrX" for="ch" forName="circ3" refType="w" fact="0.5"/>
          <dgm:constr type="ctrY" for="ch" forName="circ3" refType="w" fact="0.73"/>
          <dgm:constr type="w" for="ch" forName="circ3" refType="w" fact="0.52"/>
          <dgm:constr type="h" for="ch" forName="circ3" refType="h" fact="0.52"/>
          <dgm:constr type="l" for="ch" forName="circ3Tx" refType="w" fact="0.3"/>
          <dgm:constr type="b" for="ch" forName="circ3Tx" refType="h" fact="0.92"/>
          <dgm:constr type="w" for="ch" forName="circ3Tx" refType="w" fact="0.4"/>
          <dgm:constr type="h" for="ch" forName="circ3Tx" refType="h" fact="0.165"/>
          <dgm:constr type="ctrX" for="ch" forName="circ4" refType="w" fact="0.27"/>
          <dgm:constr type="ctrY" for="ch" forName="circ4" refType="h" fact="0.5"/>
          <dgm:constr type="w" for="ch" forName="circ4" refType="w" fact="0.52"/>
          <dgm:constr type="h" for="ch" forName="circ4" refType="h" fact="0.52"/>
          <dgm:constr type="l" for="ch" forName="circ4Tx" refType="w" fact="0.05"/>
          <dgm:constr type="t" for="ch" forName="circ4Tx" refType="h" fact="0.3"/>
          <dgm:constr type="w" for="ch" forName="circ4Tx" refType="w" fact="0.2"/>
          <dgm:constr type="h" for="ch" forName="circ4Tx" refType="h" fact="0.4"/>
          <dgm:constr type="primFontSz" for="ch" ptType="node" op="equ"/>
        </dgm:constrLst>
      </dgm:if>
      <dgm:if name="Name14" axis="ch" ptType="node" func="cnt" op="equ" val="5">
        <dgm:constrLst>
          <dgm:constr type="ctrX" for="ch" forName="circ1" refType="w" fact="0.5"/>
          <dgm:constr type="ctrY" for="ch" forName="circ1" refType="h" fact="0.46"/>
          <dgm:constr type="w" for="ch" forName="circ1" refType="w" fact="0.25"/>
          <dgm:constr type="h" for="ch" forName="circ1" refType="h" fact="0.35"/>
          <dgm:constr type="l" for="ch" forName="circ1Tx" refType="w" fact="0.355"/>
          <dgm:constr type="t" for="ch" forName="circ1Tx"/>
          <dgm:constr type="w" for="ch" forName="circ1Tx" refType="w" fact="0.29"/>
          <dgm:constr type="h" for="ch" forName="circ1Tx" refType="h" fact="0.235"/>
          <dgm:constr type="ctrX" for="ch" forName="circ2" refType="w" fact="0.5951"/>
          <dgm:constr type="ctrY" for="ch" forName="circ2" refType="h" fact="0.5567"/>
          <dgm:constr type="w" for="ch" forName="circ2" refType="w" fact="0.25"/>
          <dgm:constr type="h" for="ch" forName="circ2" refType="h" fact="0.35"/>
          <dgm:constr type="l" for="ch" forName="circ2Tx" refType="w" fact="0.74"/>
          <dgm:constr type="t" for="ch" forName="circ2Tx" refType="h" fact="0.31"/>
          <dgm:constr type="w" for="ch" forName="circ2Tx" refType="w" fact="0.26"/>
          <dgm:constr type="h" for="ch" forName="circ2Tx" refType="h" fact="0.255"/>
          <dgm:constr type="ctrX" for="ch" forName="circ3" refType="w" fact="0.5588"/>
          <dgm:constr type="ctrY" for="ch" forName="circ3" refType="h" fact="0.7133"/>
          <dgm:constr type="w" for="ch" forName="circ3" refType="w" fact="0.25"/>
          <dgm:constr type="h" for="ch" forName="circ3" refType="h" fact="0.35"/>
          <dgm:constr type="l" for="ch" forName="circ3Tx" refType="w" fact="0.7"/>
          <dgm:constr type="t" for="ch" forName="circ3Tx" refType="h" fact="0.745"/>
          <dgm:constr type="w" for="ch" forName="circ3Tx" refType="w" fact="0.26"/>
          <dgm:constr type="h" for="ch" forName="circ3Tx" refType="h" fact="0.255"/>
          <dgm:constr type="ctrX" for="ch" forName="circ4" refType="w" fact="0.4412"/>
          <dgm:constr type="ctrY" for="ch" forName="circ4" refType="h" fact="0.7133"/>
          <dgm:constr type="w" for="ch" forName="circ4" refType="w" fact="0.25"/>
          <dgm:constr type="h" for="ch" forName="circ4" refType="h" fact="0.35"/>
          <dgm:constr type="l" for="ch" forName="circ4Tx" refType="w" fact="0.04"/>
          <dgm:constr type="t" for="ch" forName="circ4Tx" refType="h" fact="0.745"/>
          <dgm:constr type="w" for="ch" forName="circ4Tx" refType="w" fact="0.26"/>
          <dgm:constr type="h" for="ch" forName="circ4Tx" refType="h" fact="0.255"/>
          <dgm:constr type="ctrX" for="ch" forName="circ5" refType="w" fact="0.4049"/>
          <dgm:constr type="ctrY" for="ch" forName="circ5" refType="h" fact="0.5567"/>
          <dgm:constr type="w" for="ch" forName="circ5" refType="w" fact="0.25"/>
          <dgm:constr type="h" for="ch" forName="circ5" refType="h" fact="0.35"/>
          <dgm:constr type="l" for="ch" forName="circ5Tx"/>
          <dgm:constr type="t" for="ch" forName="circ5Tx" refType="h" fact="0.31"/>
          <dgm:constr type="w" for="ch" forName="circ5Tx" refType="w" fact="0.26"/>
          <dgm:constr type="h" for="ch" forName="circ5Tx" refType="h" fact="0.255"/>
          <dgm:constr type="primFontSz" for="ch" ptType="node" op="equ"/>
        </dgm:constrLst>
      </dgm:if>
      <dgm:if name="Name15" axis="ch" ptType="node" func="cnt" op="equ" val="6">
        <dgm:constrLst>
          <dgm:constr type="ctrX" for="ch" forName="circ1" refType="w" fact="0.5"/>
          <dgm:constr type="ctrY" for="ch" forName="circ1" refType="h" fact="0.3844"/>
          <dgm:constr type="w" for="ch" forName="circ1" refType="w" fact="0.24"/>
          <dgm:constr type="h" for="ch" forName="circ1" refType="h" fact="0.3084"/>
          <dgm:constr type="l" for="ch" forName="circ1Tx" refType="w" fact="0.35"/>
          <dgm:constr type="t" for="ch" forName="circ1Tx"/>
          <dgm:constr type="w" for="ch" forName="circ1Tx" refType="w" fact="0.3"/>
          <dgm:constr type="h" for="ch" forName="circ1Tx" refType="h" fact="0.21"/>
          <dgm:constr type="ctrX" for="ch" forName="circ2" refType="w" fact="0.5779"/>
          <dgm:constr type="ctrY" for="ch" forName="circ2" refType="h" fact="0.4422"/>
          <dgm:constr type="w" for="ch" forName="circ2" refType="w" fact="0.24"/>
          <dgm:constr type="h" for="ch" forName="circ2" refType="h" fact="0.3084"/>
          <dgm:constr type="l" for="ch" forName="circ2Tx" refType="w" fact="0.7157"/>
          <dgm:constr type="t" for="ch" forName="circ2Tx" refType="h" fact="0.2"/>
          <dgm:constr type="w" for="ch" forName="circ2Tx" refType="w" fact="0.2843"/>
          <dgm:constr type="h" for="ch" forName="circ2Tx" refType="h" fact="0.23"/>
          <dgm:constr type="ctrX" for="ch" forName="circ3" refType="w" fact="0.5779"/>
          <dgm:constr type="ctrY" for="ch" forName="circ3" refType="h" fact="0.5578"/>
          <dgm:constr type="w" for="ch" forName="circ3" refType="w" fact="0.24"/>
          <dgm:constr type="h" for="ch" forName="circ3" refType="h" fact="0.3084"/>
          <dgm:constr type="l" for="ch" forName="circ3Tx" refType="w" fact="0.7157"/>
          <dgm:constr type="t" for="ch" forName="circ3Tx" refType="h" fact="0.543"/>
          <dgm:constr type="w" for="ch" forName="circ3Tx" refType="w" fact="0.2843"/>
          <dgm:constr type="h" for="ch" forName="circ3Tx" refType="h" fact="0.257"/>
          <dgm:constr type="ctrX" for="ch" forName="circ4" refType="w" fact="0.5"/>
          <dgm:constr type="ctrY" for="ch" forName="circ4" refType="h" fact="0.6157"/>
          <dgm:constr type="w" for="ch" forName="circ4" refType="w" fact="0.24"/>
          <dgm:constr type="h" for="ch" forName="circ4" refType="h" fact="0.3084"/>
          <dgm:constr type="l" for="ch" forName="circ4Tx" refType="w" fact="0.35"/>
          <dgm:constr type="t" for="ch" forName="circ4Tx" refType="h" fact="0.79"/>
          <dgm:constr type="w" for="ch" forName="circ4Tx" refType="w" fact="0.3"/>
          <dgm:constr type="h" for="ch" forName="circ4Tx" refType="h" fact="0.21"/>
          <dgm:constr type="ctrX" for="ch" forName="circ5" refType="w" fact="0.4221"/>
          <dgm:constr type="ctrY" for="ch" forName="circ5" refType="h" fact="0.5578"/>
          <dgm:constr type="w" for="ch" forName="circ5" refType="w" fact="0.24"/>
          <dgm:constr type="h" for="ch" forName="circ5" refType="h" fact="0.3084"/>
          <dgm:constr type="l" for="ch" forName="circ5Tx" refType="w" fact="0"/>
          <dgm:constr type="t" for="ch" forName="circ5Tx" refType="h" fact="0.543"/>
          <dgm:constr type="w" for="ch" forName="circ5Tx" refType="w" fact="0.2843"/>
          <dgm:constr type="h" for="ch" forName="circ5Tx" refType="h" fact="0.257"/>
          <dgm:constr type="ctrX" for="ch" forName="circ6" refType="w" fact="0.4221"/>
          <dgm:constr type="ctrY" for="ch" forName="circ6" refType="h" fact="0.4422"/>
          <dgm:constr type="w" for="ch" forName="circ6" refType="w" fact="0.24"/>
          <dgm:constr type="h" for="ch" forName="circ6" refType="h" fact="0.3084"/>
          <dgm:constr type="l" for="ch" forName="circ6Tx" refType="w" fact="0"/>
          <dgm:constr type="t" for="ch" forName="circ6Tx" refType="h" fact="0.2"/>
          <dgm:constr type="w" for="ch" forName="circ6Tx" refType="w" fact="0.2843"/>
          <dgm:constr type="h" for="ch" forName="circ6Tx" refType="h" fact="0.257"/>
          <dgm:constr type="primFontSz" for="ch" ptType="node" op="equ"/>
        </dgm:constrLst>
      </dgm:if>
      <dgm:else name="Name16">
        <dgm:constrLst>
          <dgm:constr type="ctrX" for="ch" forName="circ1" refType="w" fact="0.5"/>
          <dgm:constr type="ctrY" for="ch" forName="circ1" refType="h" fact="0.4177"/>
          <dgm:constr type="w" for="ch" forName="circ1" refType="w" fact="0.24"/>
          <dgm:constr type="h" for="ch" forName="circ1" refType="h" fact="0.3262"/>
          <dgm:constr type="l" for="ch" forName="circ1Tx" refType="w" fact="0.3625"/>
          <dgm:constr type="t" for="ch" forName="circ1Tx"/>
          <dgm:constr type="w" for="ch" forName="circ1Tx" refType="w" fact="0.275"/>
          <dgm:constr type="h" for="ch" forName="circ1Tx" refType="h" fact="0.2"/>
          <dgm:constr type="ctrX" for="ch" forName="circ2" refType="w" fact="0.5704"/>
          <dgm:constr type="ctrY" for="ch" forName="circ2" refType="h" fact="0.4637"/>
          <dgm:constr type="w" for="ch" forName="circ2" refType="w" fact="0.24"/>
          <dgm:constr type="h" for="ch" forName="circ2" refType="h" fact="0.3262"/>
          <dgm:constr type="l" for="ch" forName="circ2Tx" refType="w" fact="0.72"/>
          <dgm:constr type="t" for="ch" forName="circ2Tx" refType="h" fact="0.19"/>
          <dgm:constr type="w" for="ch" forName="circ2Tx" refType="w" fact="0.26"/>
          <dgm:constr type="h" for="ch" forName="circ2Tx" refType="h" fact="0.22"/>
          <dgm:constr type="ctrX" for="ch" forName="circ3" refType="w" fact="0.5877"/>
          <dgm:constr type="ctrY" for="ch" forName="circ3" refType="h" fact="0.5672"/>
          <dgm:constr type="w" for="ch" forName="circ3" refType="w" fact="0.24"/>
          <dgm:constr type="h" for="ch" forName="circ3" refType="h" fact="0.3262"/>
          <dgm:constr type="l" for="ch" forName="circ3Tx" refType="w" fact="0.745"/>
          <dgm:constr type="t" for="ch" forName="circ3Tx" refType="h" fact="0.47"/>
          <dgm:constr type="w" for="ch" forName="circ3Tx" refType="w" fact="0.255"/>
          <dgm:constr type="h" for="ch" forName="circ3Tx" refType="h" fact="0.235"/>
          <dgm:constr type="ctrX" for="ch" forName="circ4" refType="w" fact="0.539"/>
          <dgm:constr type="ctrY" for="ch" forName="circ4" refType="h" fact="0.6502"/>
          <dgm:constr type="w" for="ch" forName="circ4" refType="w" fact="0.24"/>
          <dgm:constr type="h" for="ch" forName="circ4" refType="h" fact="0.3262"/>
          <dgm:constr type="l" for="ch" forName="circ4Tx" refType="w" fact="0.635"/>
          <dgm:constr type="t" for="ch" forName="circ4Tx" refType="h" fact="0.785"/>
          <dgm:constr type="w" for="ch" forName="circ4Tx" refType="w" fact="0.275"/>
          <dgm:constr type="h" for="ch" forName="circ4Tx" refType="h" fact="0.215"/>
          <dgm:constr type="ctrX" for="ch" forName="circ5" refType="w" fact="0.461"/>
          <dgm:constr type="ctrY" for="ch" forName="circ5" refType="h" fact="0.6502"/>
          <dgm:constr type="w" for="ch" forName="circ5" refType="w" fact="0.24"/>
          <dgm:constr type="h" for="ch" forName="circ5" refType="h" fact="0.3262"/>
          <dgm:constr type="l" for="ch" forName="circ5Tx" refType="w" fact="0.09"/>
          <dgm:constr type="t" for="ch" forName="circ5Tx" refType="h" fact="0.785"/>
          <dgm:constr type="w" for="ch" forName="circ5Tx" refType="w" fact="0.275"/>
          <dgm:constr type="h" for="ch" forName="circ5Tx" refType="h" fact="0.215"/>
          <dgm:constr type="ctrX" for="ch" forName="circ6" refType="w" fact="0.4123"/>
          <dgm:constr type="ctrY" for="ch" forName="circ6" refType="h" fact="0.5672"/>
          <dgm:constr type="w" for="ch" forName="circ6" refType="w" fact="0.24"/>
          <dgm:constr type="h" for="ch" forName="circ6" refType="h" fact="0.3262"/>
          <dgm:constr type="l" for="ch" forName="circ6Tx"/>
          <dgm:constr type="t" for="ch" forName="circ6Tx" refType="h" fact="0.47"/>
          <dgm:constr type="w" for="ch" forName="circ6Tx" refType="w" fact="0.255"/>
          <dgm:constr type="h" for="ch" forName="circ6Tx" refType="h" fact="0.235"/>
          <dgm:constr type="ctrX" for="ch" forName="circ7" refType="w" fact="0.4296"/>
          <dgm:constr type="ctrY" for="ch" forName="circ7" refType="h" fact="0.4637"/>
          <dgm:constr type="w" for="ch" forName="circ7" refType="w" fact="0.24"/>
          <dgm:constr type="h" for="ch" forName="circ7" refType="h" fact="0.3262"/>
          <dgm:constr type="l" for="ch" forName="circ7Tx" refType="w" fact="0.02"/>
          <dgm:constr type="t" for="ch" forName="circ7Tx" refType="h" fact="0.19"/>
          <dgm:constr type="w" for="ch" forName="circ7Tx" refType="w" fact="0.26"/>
          <dgm:constr type="h" for="ch" forName="circ7Tx" refType="h" fact="0.22"/>
          <dgm:constr type="primFontSz" for="ch" ptType="node" op="equ"/>
        </dgm:constrLst>
      </dgm:else>
    </dgm:choose>
    <dgm:ruleLst/>
    <dgm:forEach name="Name17" axis="ch" ptType="node" cnt="1">
      <dgm:choose name="Name18">
        <dgm:if name="Name19" axis="root ch" ptType="all node" func="cnt" op="equ" val="1">
          <dgm:layoutNode name="circ1TxSh" styleLbl="vennNode1">
            <dgm:alg type="tx">
              <dgm:param type="txAnchorHorzCh" val="ctr"/>
              <dgm:param type="txAnchorVertCh" val="mid"/>
            </dgm:alg>
            <dgm:shape xmlns:r="http://schemas.openxmlformats.org/officeDocument/2006/relationships" type="ellipse" r:blip="">
              <dgm:adjLst/>
            </dgm:shape>
            <dgm:choose name="Name20">
              <dgm:if name="Name21" func="var" arg="dir" op="equ" val="norm">
                <dgm:choose name="Name22">
                  <dgm:if name="Name23" axis="root ch" ptType="all node" func="cnt" op="lte" val="4">
                    <dgm:presOf axis="desOrSelf" ptType="node"/>
                  </dgm:if>
                  <dgm:else name="Name24">
                    <dgm:presOf/>
                  </dgm:else>
                </dgm:choose>
              </dgm:if>
              <dgm:else name="Name25">
                <dgm:choose name="Name26">
                  <dgm:if name="Name27" axis="root ch" ptType="all node" func="cnt" op="equ" val="2">
                    <dgm:presOf axis="root ch desOrSelf" ptType="all node node" st="1 2 1" cnt="1 1 0"/>
                  </dgm:if>
                  <dgm:else name="Name28">
                    <dgm:presOf axis="desOrSelf" ptType="node"/>
                  </dgm:else>
                </dgm:choose>
              </dgm:else>
            </dgm:choose>
            <dgm:constrLst>
              <dgm:constr type="tMarg"/>
              <dgm:constr type="bMarg"/>
              <dgm:constr type="lMarg"/>
              <dgm:constr type="rMarg"/>
              <dgm:constr type="primFontSz" val="65"/>
            </dgm:constrLst>
            <dgm:ruleLst>
              <dgm:rule type="primFontSz" val="5" fact="NaN" max="NaN"/>
            </dgm:ruleLst>
          </dgm:layoutNode>
        </dgm:if>
        <dgm:else name="Name29">
          <dgm:layoutNode name="circ1" styleLbl="vennNode1">
            <dgm:alg type="sp"/>
            <dgm:shape xmlns:r="http://schemas.openxmlformats.org/officeDocument/2006/relationships" type="ellipse" r:blip="">
              <dgm:adjLst/>
            </dgm:shape>
            <dgm:choose name="Name30">
              <dgm:if name="Name31" func="var" arg="dir" op="equ" val="norm">
                <dgm:choose name="Name32">
                  <dgm:if name="Name33" axis="root ch" ptType="all node" func="cnt" op="lte" val="4">
                    <dgm:presOf axis="desOrSelf" ptType="node"/>
                  </dgm:if>
                  <dgm:else name="Name34">
                    <dgm:presOf/>
                  </dgm:else>
                </dgm:choose>
              </dgm:if>
              <dgm:else name="Name35">
                <dgm:choose name="Name36">
                  <dgm:if name="Name37" axis="root ch" ptType="all node" func="cnt" op="equ" val="2">
                    <dgm:presOf axis="root ch desOrSelf" ptType="all node node" st="1 2 1" cnt="1 1 0"/>
                  </dgm:if>
                  <dgm:else name="Name38">
                    <dgm:choose name="Name39">
                      <dgm:if name="Name40" axis="root ch" ptType="all node" func="cnt" op="lte" val="4">
                        <dgm:presOf axis="desOrSelf" ptType="node"/>
                      </dgm:if>
                      <dgm:else name="Name41">
                        <dgm:presOf/>
                      </dgm:else>
                    </dgm:choose>
                  </dgm:else>
                </dgm:choose>
              </dgm:else>
            </dgm:choose>
            <dgm:constrLst/>
            <dgm:ruleLst/>
          </dgm:layoutNode>
          <dgm:layoutNode name="circ1Tx" styleLbl="revTx">
            <dgm:varLst>
              <dgm:chMax val="0"/>
              <dgm:chPref val="0"/>
              <dgm:bulletEnabled val="1"/>
            </dgm:varLst>
            <dgm:alg type="tx">
              <dgm:param type="txAnchorHorzCh" val="ctr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choose name="Name42">
              <dgm:if name="Name43" func="var" arg="dir" op="equ" val="norm">
                <dgm:presOf axis="desOrSelf" ptType="node"/>
              </dgm:if>
              <dgm:else name="Name44">
                <dgm:choose name="Name45">
                  <dgm:if name="Name46" axis="root ch" ptType="all node" func="cnt" op="equ" val="2">
                    <dgm:presOf axis="root ch desOrSelf" ptType="all node node" st="1 2 1" cnt="1 1 0"/>
                  </dgm:if>
                  <dgm:else name="Name47">
                    <dgm:presOf axis="desOrSelf" ptType="node"/>
                  </dgm:else>
                </dgm:choose>
              </dgm:else>
            </dgm:choose>
            <dgm:constrLst>
              <dgm:constr type="tMarg"/>
              <dgm:constr type="bMarg"/>
              <dgm:constr type="lMarg"/>
              <dgm:constr type="rMarg"/>
              <dgm:constr type="primFontSz" val="65"/>
            </dgm:constrLst>
            <dgm:ruleLst>
              <dgm:rule type="primFontSz" val="5" fact="NaN" max="NaN"/>
            </dgm:ruleLst>
          </dgm:layoutNode>
        </dgm:else>
      </dgm:choose>
    </dgm:forEach>
    <dgm:forEach name="Name48" axis="ch" ptType="node" st="2" cnt="1">
      <dgm:layoutNode name="circ2" styleLbl="vennNode1">
        <dgm:alg type="sp"/>
        <dgm:shape xmlns:r="http://schemas.openxmlformats.org/officeDocument/2006/relationships" type="ellipse" r:blip="">
          <dgm:adjLst/>
        </dgm:shape>
        <dgm:choose name="Name49">
          <dgm:if name="Name50" func="var" arg="dir" op="equ" val="norm">
            <dgm:choose name="Name51">
              <dgm:if name="Name52" axis="root ch" ptType="all node" func="cnt" op="lte" val="4">
                <dgm:presOf axis="desOrSelf" ptType="node"/>
              </dgm:if>
              <dgm:else name="Name53">
                <dgm:presOf/>
              </dgm:else>
            </dgm:choose>
          </dgm:if>
          <dgm:else name="Name54">
            <dgm:choose name="Name55">
              <dgm:if name="Name56" axis="root ch" ptType="all node" func="cnt" op="equ" val="2">
                <dgm:presOf axis="root ch desOrSelf" ptType="all node node" st="1 1 1" cnt="1 1 0"/>
              </dgm:if>
              <dgm:if name="Name57" axis="root ch" ptType="all node" func="cnt" op="equ" val="3">
                <dgm:presOf axis="root ch desOrSelf" ptType="all node node" st="1 3 1" cnt="1 1 0"/>
              </dgm:if>
              <dgm:if name="Name58" axis="root ch" ptType="all node" func="cnt" op="equ" val="4">
                <dgm:presOf axis="root ch desOrSelf" ptType="all node node" st="1 4 1" cnt="1 1 0"/>
              </dgm:if>
              <dgm:else name="Name59">
                <dgm:presOf/>
              </dgm:else>
            </dgm:choose>
          </dgm:else>
        </dgm:choose>
        <dgm:constrLst/>
        <dgm:ruleLst/>
      </dgm:layoutNode>
      <dgm:layoutNode name="circ2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60">
          <dgm:if name="Name61" func="var" arg="dir" op="equ" val="norm">
            <dgm:presOf axis="desOrSelf" ptType="node"/>
          </dgm:if>
          <dgm:else name="Name62">
            <dgm:choose name="Name63">
              <dgm:if name="Name64" axis="root ch" ptType="all node" func="cnt" op="equ" val="2">
                <dgm:presOf axis="root ch desOrSelf" ptType="all node node" st="1 1 1" cnt="1 1 0"/>
              </dgm:if>
              <dgm:if name="Name65" axis="root ch" ptType="all node" func="cnt" op="equ" val="3">
                <dgm:presOf axis="root ch desOrSelf" ptType="all node node" st="1 3 1" cnt="1 1 0"/>
              </dgm:if>
              <dgm:if name="Name66" axis="root ch" ptType="all node" func="cnt" op="equ" val="4">
                <dgm:presOf axis="root ch desOrSelf" ptType="all node node" st="1 4 1" cnt="1 1 0"/>
              </dgm:if>
              <dgm:if name="Name67" axis="root ch" ptType="all node" func="cnt" op="equ" val="5">
                <dgm:presOf axis="root ch desOrSelf" ptType="all node node" st="1 5 1" cnt="1 1 0"/>
              </dgm:if>
              <dgm:if name="Name68" axis="root ch" ptType="all node" func="cnt" op="equ" val="6">
                <dgm:presOf axis="root ch desOrSelf" ptType="all node node" st="1 6 1" cnt="1 1 0"/>
              </dgm:if>
              <dgm:else name="Name69">
                <dgm:presOf axis="root ch desOrSelf" ptType="all node node" st="1 7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70" axis="ch" ptType="node" st="3" cnt="1">
      <dgm:layoutNode name="circ3" styleLbl="vennNode1">
        <dgm:alg type="sp"/>
        <dgm:shape xmlns:r="http://schemas.openxmlformats.org/officeDocument/2006/relationships" type="ellipse" r:blip="">
          <dgm:adjLst/>
        </dgm:shape>
        <dgm:choose name="Name71">
          <dgm:if name="Name72" func="var" arg="dir" op="equ" val="norm">
            <dgm:choose name="Name73">
              <dgm:if name="Name74" axis="root ch" ptType="all node" func="cnt" op="lte" val="4">
                <dgm:presOf axis="desOrSelf" ptType="node"/>
              </dgm:if>
              <dgm:else name="Name75">
                <dgm:presOf/>
              </dgm:else>
            </dgm:choose>
          </dgm:if>
          <dgm:else name="Name76">
            <dgm:choose name="Name77">
              <dgm:if name="Name78" axis="root ch" ptType="all node" func="cnt" op="equ" val="3">
                <dgm:presOf axis="root ch desOrSelf" ptType="all node node" st="1 2 1" cnt="1 1 0"/>
              </dgm:if>
              <dgm:if name="Name79" axis="root ch" ptType="all node" func="cnt" op="equ" val="4">
                <dgm:presOf axis="root ch desOrSelf" ptType="all node node" st="1 3 1" cnt="1 1 0"/>
              </dgm:if>
              <dgm:else name="Name80">
                <dgm:presOf/>
              </dgm:else>
            </dgm:choose>
          </dgm:else>
        </dgm:choose>
        <dgm:constrLst/>
        <dgm:ruleLst/>
      </dgm:layoutNode>
      <dgm:layoutNode name="circ3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81">
          <dgm:if name="Name82" func="var" arg="dir" op="equ" val="norm">
            <dgm:presOf axis="desOrSelf" ptType="node"/>
          </dgm:if>
          <dgm:else name="Name83">
            <dgm:choose name="Name84">
              <dgm:if name="Name85" axis="root ch" ptType="all node" func="cnt" op="equ" val="3">
                <dgm:presOf axis="root ch desOrSelf" ptType="all node node" st="1 2 1" cnt="1 1 0"/>
              </dgm:if>
              <dgm:if name="Name86" axis="root ch" ptType="all node" func="cnt" op="equ" val="4">
                <dgm:presOf axis="root ch desOrSelf" ptType="all node node" st="1 3 1" cnt="1 1 0"/>
              </dgm:if>
              <dgm:if name="Name87" axis="root ch" ptType="all node" func="cnt" op="equ" val="5">
                <dgm:presOf axis="root ch desOrSelf" ptType="all node node" st="1 4 1" cnt="1 1 0"/>
              </dgm:if>
              <dgm:if name="Name88" axis="root ch" ptType="all node" func="cnt" op="equ" val="6">
                <dgm:presOf axis="root ch desOrSelf" ptType="all node node" st="1 5 1" cnt="1 1 0"/>
              </dgm:if>
              <dgm:else name="Name89">
                <dgm:presOf axis="root ch desOrSelf" ptType="all node node" st="1 6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90" axis="ch" ptType="node" st="4" cnt="1">
      <dgm:layoutNode name="circ4" styleLbl="vennNode1">
        <dgm:alg type="sp"/>
        <dgm:shape xmlns:r="http://schemas.openxmlformats.org/officeDocument/2006/relationships" type="ellipse" r:blip="">
          <dgm:adjLst/>
        </dgm:shape>
        <dgm:choose name="Name91">
          <dgm:if name="Name92" func="var" arg="dir" op="equ" val="norm">
            <dgm:choose name="Name93">
              <dgm:if name="Name94" axis="root ch" ptType="all node" func="cnt" op="lte" val="4">
                <dgm:presOf axis="desOrSelf" ptType="node"/>
              </dgm:if>
              <dgm:else name="Name95">
                <dgm:presOf/>
              </dgm:else>
            </dgm:choose>
          </dgm:if>
          <dgm:else name="Name96">
            <dgm:choose name="Name97">
              <dgm:if name="Name98" axis="root ch" ptType="all node" func="cnt" op="equ" val="4">
                <dgm:presOf axis="root ch desOrSelf" ptType="all node node" st="1 2 1" cnt="1 1 0"/>
              </dgm:if>
              <dgm:else name="Name99">
                <dgm:presOf/>
              </dgm:else>
            </dgm:choose>
          </dgm:else>
        </dgm:choose>
        <dgm:constrLst/>
        <dgm:ruleLst/>
      </dgm:layoutNode>
      <dgm:layoutNode name="circ4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00">
          <dgm:if name="Name101" func="var" arg="dir" op="equ" val="norm">
            <dgm:presOf axis="desOrSelf" ptType="node"/>
          </dgm:if>
          <dgm:else name="Name102">
            <dgm:choose name="Name103">
              <dgm:if name="Name104" axis="root ch" ptType="all node" func="cnt" op="equ" val="4">
                <dgm:presOf axis="root ch desOrSelf" ptType="all node node" st="1 2 1" cnt="1 1 0"/>
              </dgm:if>
              <dgm:if name="Name105" axis="root ch" ptType="all node" func="cnt" op="equ" val="5">
                <dgm:presOf axis="root ch desOrSelf" ptType="all node node" st="1 3 1" cnt="1 1 0"/>
              </dgm:if>
              <dgm:if name="Name106" axis="root ch" ptType="all node" func="cnt" op="equ" val="6">
                <dgm:presOf axis="root ch desOrSelf" ptType="all node node" st="1 4 1" cnt="1 1 0"/>
              </dgm:if>
              <dgm:else name="Name107">
                <dgm:presOf axis="root ch desOrSelf" ptType="all node node" st="1 5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08" axis="ch" ptType="node" st="5" cnt="1">
      <dgm:layoutNode name="circ5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5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09">
          <dgm:if name="Name110" func="var" arg="dir" op="equ" val="norm">
            <dgm:presOf axis="desOrSelf" ptType="node"/>
          </dgm:if>
          <dgm:else name="Name111">
            <dgm:choose name="Name112">
              <dgm:if name="Name113" axis="root ch" ptType="all node" func="cnt" op="equ" val="5">
                <dgm:presOf axis="root ch desOrSelf" ptType="all node node" st="1 2 1" cnt="1 1 0"/>
              </dgm:if>
              <dgm:if name="Name114" axis="root ch" ptType="all node" func="cnt" op="equ" val="6">
                <dgm:presOf axis="root ch desOrSelf" ptType="all node node" st="1 3 1" cnt="1 1 0"/>
              </dgm:if>
              <dgm:else name="Name115">
                <dgm:presOf axis="root ch desOrSelf" ptType="all node node" st="1 4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16" axis="ch" ptType="node" st="6" cnt="1">
      <dgm:layoutNode name="circ6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6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17">
          <dgm:if name="Name118" func="var" arg="dir" op="equ" val="norm">
            <dgm:presOf axis="desOrSelf" ptType="node"/>
          </dgm:if>
          <dgm:else name="Name119">
            <dgm:choose name="Name120">
              <dgm:if name="Name121" axis="root ch" ptType="all node" func="cnt" op="equ" val="6">
                <dgm:presOf axis="root ch desOrSelf" ptType="all node node" st="1 2 1" cnt="1 1 0"/>
              </dgm:if>
              <dgm:else name="Name122">
                <dgm:presOf axis="root ch desOrSelf" ptType="all node node" st="1 3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23" axis="ch" ptType="node" st="7" cnt="1">
      <dgm:layoutNode name="circ7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7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24">
          <dgm:if name="Name125" func="var" arg="dir" op="equ" val="norm">
            <dgm:presOf axis="desOrSelf" ptType="node"/>
          </dgm:if>
          <dgm:else name="Name126">
            <dgm:presOf axis="root ch desOrSelf" ptType="all node node" st="1 2 1" cnt="1 1 0"/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venn1">
  <dgm:title val=""/>
  <dgm:desc val=""/>
  <dgm:catLst>
    <dgm:cat type="relationship" pri="28000"/>
    <dgm:cat type="convert" pri="19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clrData>
  <dgm:layoutNode name="compositeShape">
    <dgm:varLst>
      <dgm:chMax val="7"/>
      <dgm:dir/>
      <dgm:resizeHandles val="exact"/>
    </dgm:varLst>
    <dgm:choose name="Name0">
      <dgm:if name="Name1" axis="ch" ptType="node" func="cnt" op="equ" val="1">
        <dgm:alg type="composite">
          <dgm:param type="ar" val="1"/>
        </dgm:alg>
      </dgm:if>
      <dgm:if name="Name2" axis="ch" ptType="node" func="cnt" op="equ" val="2">
        <dgm:alg type="composite">
          <dgm:param type="ar" val="1.792"/>
        </dgm:alg>
      </dgm:if>
      <dgm:if name="Name3" axis="ch" ptType="node" func="cnt" op="equ" val="3">
        <dgm:alg type="composite">
          <dgm:param type="ar" val="1"/>
        </dgm:alg>
      </dgm:if>
      <dgm:if name="Name4" axis="ch" ptType="node" func="cnt" op="equ" val="4">
        <dgm:alg type="composite">
          <dgm:param type="ar" val="1"/>
        </dgm:alg>
      </dgm:if>
      <dgm:if name="Name5" axis="ch" ptType="node" func="cnt" op="equ" val="5">
        <dgm:alg type="composite">
          <dgm:param type="ar" val="1.4"/>
        </dgm:alg>
      </dgm:if>
      <dgm:if name="Name6" axis="ch" ptType="node" func="cnt" op="equ" val="6">
        <dgm:alg type="composite">
          <dgm:param type="ar" val="1.285"/>
        </dgm:alg>
      </dgm:if>
      <dgm:if name="Name7" axis="ch" ptType="node" func="cnt" op="equ" val="7">
        <dgm:alg type="composite">
          <dgm:param type="ar" val="1.359"/>
        </dgm:alg>
      </dgm:if>
      <dgm:else name="Name8">
        <dgm:alg type="composite">
          <dgm:param type="ar" val="1.359"/>
        </dgm:alg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1">
        <dgm:constrLst>
          <dgm:constr type="ctrX" for="ch" forName="circ1TxSh" refType="w" fact="0.5"/>
          <dgm:constr type="ctrY" for="ch" forName="circ1TxSh" refType="h" fact="0.5"/>
          <dgm:constr type="w" for="ch" forName="circ1TxSh" refType="w"/>
          <dgm:constr type="h" for="ch" forName="circ1TxSh" refType="h"/>
          <dgm:constr type="primFontSz" for="ch" ptType="node" op="equ"/>
        </dgm:constrLst>
      </dgm:if>
      <dgm:if name="Name11" axis="ch" ptType="node" func="cnt" op="equ" val="2">
        <dgm:constrLst>
          <dgm:constr type="ctrX" for="ch" forName="circ1" refType="w" fact="0.3"/>
          <dgm:constr type="ctrY" for="ch" forName="circ1" refType="h" fact="0.5"/>
          <dgm:constr type="w" for="ch" forName="circ1" refType="w" fact="0.555"/>
          <dgm:constr type="h" for="ch" forName="circ1" refType="h" fact="0.99456"/>
          <dgm:constr type="l" for="ch" forName="circ1Tx" refType="w" fact="0.1"/>
          <dgm:constr type="t" for="ch" forName="circ1Tx" refType="h" fact="0.12"/>
          <dgm:constr type="w" for="ch" forName="circ1Tx" refType="w" fact="0.32"/>
          <dgm:constr type="h" for="ch" forName="circ1Tx" refType="h" fact="0.76"/>
          <dgm:constr type="ctrX" for="ch" forName="circ2" refType="w" fact="0.7"/>
          <dgm:constr type="ctrY" for="ch" forName="circ2" refType="h" fact="0.5"/>
          <dgm:constr type="w" for="ch" forName="circ2" refType="w" fact="0.555"/>
          <dgm:constr type="h" for="ch" forName="circ2" refType="h" fact="0.99456"/>
          <dgm:constr type="l" for="ch" forName="circ2Tx" refType="w" fact="0.58"/>
          <dgm:constr type="t" for="ch" forName="circ2Tx" refType="h" fact="0.12"/>
          <dgm:constr type="w" for="ch" forName="circ2Tx" refType="w" fact="0.32"/>
          <dgm:constr type="h" for="ch" forName="circ2Tx" refType="h" fact="0.76"/>
          <dgm:constr type="primFontSz" for="ch" ptType="node" op="equ"/>
        </dgm:constrLst>
      </dgm:if>
      <dgm:if name="Name12" axis="ch" ptType="node" func="cnt" op="equ" val="3">
        <dgm:constrLst>
          <dgm:constr type="ctrX" for="ch" forName="circ1" refType="w" fact="0.5"/>
          <dgm:constr type="ctrY" for="ch" forName="circ1" refType="w" fact="0.25"/>
          <dgm:constr type="w" for="ch" forName="circ1" refType="w" fact="0.6"/>
          <dgm:constr type="h" for="ch" forName="circ1" refType="h" fact="0.6"/>
          <dgm:constr type="l" for="ch" forName="circ1Tx" refType="w" fact="0.28"/>
          <dgm:constr type="t" for="ch" forName="circ1Tx" refType="h" fact="0.055"/>
          <dgm:constr type="w" for="ch" forName="circ1Tx" refType="w" fact="0.44"/>
          <dgm:constr type="h" for="ch" forName="circ1Tx" refType="h" fact="0.27"/>
          <dgm:constr type="ctrX" for="ch" forName="circ2" refType="w" fact="0.7165"/>
          <dgm:constr type="ctrY" for="ch" forName="circ2" refType="w" fact="0.625"/>
          <dgm:constr type="w" for="ch" forName="circ2" refType="w" fact="0.6"/>
          <dgm:constr type="h" for="ch" forName="circ2" refType="h" fact="0.6"/>
          <dgm:constr type="l" for="ch" forName="circ2Tx" refType="w" fact="0.6"/>
          <dgm:constr type="t" for="ch" forName="circ2Tx" refType="h" fact="0.48"/>
          <dgm:constr type="w" for="ch" forName="circ2Tx" refType="w" fact="0.36"/>
          <dgm:constr type="h" for="ch" forName="circ2Tx" refType="h" fact="0.33"/>
          <dgm:constr type="ctrX" for="ch" forName="circ3" refType="w" fact="0.2835"/>
          <dgm:constr type="ctrY" for="ch" forName="circ3" refType="w" fact="0.625"/>
          <dgm:constr type="w" for="ch" forName="circ3" refType="w" fact="0.6"/>
          <dgm:constr type="h" for="ch" forName="circ3" refType="h" fact="0.6"/>
          <dgm:constr type="l" for="ch" forName="circ3Tx" refType="w" fact="0.04"/>
          <dgm:constr type="t" for="ch" forName="circ3Tx" refType="h" fact="0.48"/>
          <dgm:constr type="w" for="ch" forName="circ3Tx" refType="w" fact="0.36"/>
          <dgm:constr type="h" for="ch" forName="circ3Tx" refType="h" fact="0.33"/>
          <dgm:constr type="primFontSz" for="ch" ptType="node" op="equ"/>
        </dgm:constrLst>
      </dgm:if>
      <dgm:if name="Name13" axis="ch" ptType="node" func="cnt" op="equ" val="4">
        <dgm:constrLst>
          <dgm:constr type="ctrX" for="ch" forName="circ1" refType="w" fact="0.5"/>
          <dgm:constr type="ctrY" for="ch" forName="circ1" refType="w" fact="0.27"/>
          <dgm:constr type="w" for="ch" forName="circ1" refType="w" fact="0.52"/>
          <dgm:constr type="h" for="ch" forName="circ1" refType="h" fact="0.52"/>
          <dgm:constr type="l" for="ch" forName="circ1Tx" refType="w" fact="0.3"/>
          <dgm:constr type="t" for="ch" forName="circ1Tx" refType="h" fact="0.08"/>
          <dgm:constr type="w" for="ch" forName="circ1Tx" refType="w" fact="0.4"/>
          <dgm:constr type="h" for="ch" forName="circ1Tx" refType="h" fact="0.165"/>
          <dgm:constr type="ctrX" for="ch" forName="circ2" refType="w" fact="0.73"/>
          <dgm:constr type="ctrY" for="ch" forName="circ2" refType="w" fact="0.5"/>
          <dgm:constr type="w" for="ch" forName="circ2" refType="w" fact="0.52"/>
          <dgm:constr type="h" for="ch" forName="circ2" refType="h" fact="0.52"/>
          <dgm:constr type="r" for="ch" forName="circ2Tx" refType="w" fact="0.95"/>
          <dgm:constr type="t" for="ch" forName="circ2Tx" refType="h" fact="0.3"/>
          <dgm:constr type="w" for="ch" forName="circ2Tx" refType="w" fact="0.2"/>
          <dgm:constr type="h" for="ch" forName="circ2Tx" refType="h" fact="0.4"/>
          <dgm:constr type="ctrX" for="ch" forName="circ3" refType="w" fact="0.5"/>
          <dgm:constr type="ctrY" for="ch" forName="circ3" refType="w" fact="0.73"/>
          <dgm:constr type="w" for="ch" forName="circ3" refType="w" fact="0.52"/>
          <dgm:constr type="h" for="ch" forName="circ3" refType="h" fact="0.52"/>
          <dgm:constr type="l" for="ch" forName="circ3Tx" refType="w" fact="0.3"/>
          <dgm:constr type="b" for="ch" forName="circ3Tx" refType="h" fact="0.92"/>
          <dgm:constr type="w" for="ch" forName="circ3Tx" refType="w" fact="0.4"/>
          <dgm:constr type="h" for="ch" forName="circ3Tx" refType="h" fact="0.165"/>
          <dgm:constr type="ctrX" for="ch" forName="circ4" refType="w" fact="0.27"/>
          <dgm:constr type="ctrY" for="ch" forName="circ4" refType="h" fact="0.5"/>
          <dgm:constr type="w" for="ch" forName="circ4" refType="w" fact="0.52"/>
          <dgm:constr type="h" for="ch" forName="circ4" refType="h" fact="0.52"/>
          <dgm:constr type="l" for="ch" forName="circ4Tx" refType="w" fact="0.05"/>
          <dgm:constr type="t" for="ch" forName="circ4Tx" refType="h" fact="0.3"/>
          <dgm:constr type="w" for="ch" forName="circ4Tx" refType="w" fact="0.2"/>
          <dgm:constr type="h" for="ch" forName="circ4Tx" refType="h" fact="0.4"/>
          <dgm:constr type="primFontSz" for="ch" ptType="node" op="equ"/>
        </dgm:constrLst>
      </dgm:if>
      <dgm:if name="Name14" axis="ch" ptType="node" func="cnt" op="equ" val="5">
        <dgm:constrLst>
          <dgm:constr type="ctrX" for="ch" forName="circ1" refType="w" fact="0.5"/>
          <dgm:constr type="ctrY" for="ch" forName="circ1" refType="h" fact="0.46"/>
          <dgm:constr type="w" for="ch" forName="circ1" refType="w" fact="0.25"/>
          <dgm:constr type="h" for="ch" forName="circ1" refType="h" fact="0.35"/>
          <dgm:constr type="l" for="ch" forName="circ1Tx" refType="w" fact="0.355"/>
          <dgm:constr type="t" for="ch" forName="circ1Tx"/>
          <dgm:constr type="w" for="ch" forName="circ1Tx" refType="w" fact="0.29"/>
          <dgm:constr type="h" for="ch" forName="circ1Tx" refType="h" fact="0.235"/>
          <dgm:constr type="ctrX" for="ch" forName="circ2" refType="w" fact="0.5951"/>
          <dgm:constr type="ctrY" for="ch" forName="circ2" refType="h" fact="0.5567"/>
          <dgm:constr type="w" for="ch" forName="circ2" refType="w" fact="0.25"/>
          <dgm:constr type="h" for="ch" forName="circ2" refType="h" fact="0.35"/>
          <dgm:constr type="l" for="ch" forName="circ2Tx" refType="w" fact="0.74"/>
          <dgm:constr type="t" for="ch" forName="circ2Tx" refType="h" fact="0.31"/>
          <dgm:constr type="w" for="ch" forName="circ2Tx" refType="w" fact="0.26"/>
          <dgm:constr type="h" for="ch" forName="circ2Tx" refType="h" fact="0.255"/>
          <dgm:constr type="ctrX" for="ch" forName="circ3" refType="w" fact="0.5588"/>
          <dgm:constr type="ctrY" for="ch" forName="circ3" refType="h" fact="0.7133"/>
          <dgm:constr type="w" for="ch" forName="circ3" refType="w" fact="0.25"/>
          <dgm:constr type="h" for="ch" forName="circ3" refType="h" fact="0.35"/>
          <dgm:constr type="l" for="ch" forName="circ3Tx" refType="w" fact="0.7"/>
          <dgm:constr type="t" for="ch" forName="circ3Tx" refType="h" fact="0.745"/>
          <dgm:constr type="w" for="ch" forName="circ3Tx" refType="w" fact="0.26"/>
          <dgm:constr type="h" for="ch" forName="circ3Tx" refType="h" fact="0.255"/>
          <dgm:constr type="ctrX" for="ch" forName="circ4" refType="w" fact="0.4412"/>
          <dgm:constr type="ctrY" for="ch" forName="circ4" refType="h" fact="0.7133"/>
          <dgm:constr type="w" for="ch" forName="circ4" refType="w" fact="0.25"/>
          <dgm:constr type="h" for="ch" forName="circ4" refType="h" fact="0.35"/>
          <dgm:constr type="l" for="ch" forName="circ4Tx" refType="w" fact="0.04"/>
          <dgm:constr type="t" for="ch" forName="circ4Tx" refType="h" fact="0.745"/>
          <dgm:constr type="w" for="ch" forName="circ4Tx" refType="w" fact="0.26"/>
          <dgm:constr type="h" for="ch" forName="circ4Tx" refType="h" fact="0.255"/>
          <dgm:constr type="ctrX" for="ch" forName="circ5" refType="w" fact="0.4049"/>
          <dgm:constr type="ctrY" for="ch" forName="circ5" refType="h" fact="0.5567"/>
          <dgm:constr type="w" for="ch" forName="circ5" refType="w" fact="0.25"/>
          <dgm:constr type="h" for="ch" forName="circ5" refType="h" fact="0.35"/>
          <dgm:constr type="l" for="ch" forName="circ5Tx"/>
          <dgm:constr type="t" for="ch" forName="circ5Tx" refType="h" fact="0.31"/>
          <dgm:constr type="w" for="ch" forName="circ5Tx" refType="w" fact="0.26"/>
          <dgm:constr type="h" for="ch" forName="circ5Tx" refType="h" fact="0.255"/>
          <dgm:constr type="primFontSz" for="ch" ptType="node" op="equ"/>
        </dgm:constrLst>
      </dgm:if>
      <dgm:if name="Name15" axis="ch" ptType="node" func="cnt" op="equ" val="6">
        <dgm:constrLst>
          <dgm:constr type="ctrX" for="ch" forName="circ1" refType="w" fact="0.5"/>
          <dgm:constr type="ctrY" for="ch" forName="circ1" refType="h" fact="0.3844"/>
          <dgm:constr type="w" for="ch" forName="circ1" refType="w" fact="0.24"/>
          <dgm:constr type="h" for="ch" forName="circ1" refType="h" fact="0.3084"/>
          <dgm:constr type="l" for="ch" forName="circ1Tx" refType="w" fact="0.35"/>
          <dgm:constr type="t" for="ch" forName="circ1Tx"/>
          <dgm:constr type="w" for="ch" forName="circ1Tx" refType="w" fact="0.3"/>
          <dgm:constr type="h" for="ch" forName="circ1Tx" refType="h" fact="0.21"/>
          <dgm:constr type="ctrX" for="ch" forName="circ2" refType="w" fact="0.5779"/>
          <dgm:constr type="ctrY" for="ch" forName="circ2" refType="h" fact="0.4422"/>
          <dgm:constr type="w" for="ch" forName="circ2" refType="w" fact="0.24"/>
          <dgm:constr type="h" for="ch" forName="circ2" refType="h" fact="0.3084"/>
          <dgm:constr type="l" for="ch" forName="circ2Tx" refType="w" fact="0.7157"/>
          <dgm:constr type="t" for="ch" forName="circ2Tx" refType="h" fact="0.2"/>
          <dgm:constr type="w" for="ch" forName="circ2Tx" refType="w" fact="0.2843"/>
          <dgm:constr type="h" for="ch" forName="circ2Tx" refType="h" fact="0.23"/>
          <dgm:constr type="ctrX" for="ch" forName="circ3" refType="w" fact="0.5779"/>
          <dgm:constr type="ctrY" for="ch" forName="circ3" refType="h" fact="0.5578"/>
          <dgm:constr type="w" for="ch" forName="circ3" refType="w" fact="0.24"/>
          <dgm:constr type="h" for="ch" forName="circ3" refType="h" fact="0.3084"/>
          <dgm:constr type="l" for="ch" forName="circ3Tx" refType="w" fact="0.7157"/>
          <dgm:constr type="t" for="ch" forName="circ3Tx" refType="h" fact="0.543"/>
          <dgm:constr type="w" for="ch" forName="circ3Tx" refType="w" fact="0.2843"/>
          <dgm:constr type="h" for="ch" forName="circ3Tx" refType="h" fact="0.257"/>
          <dgm:constr type="ctrX" for="ch" forName="circ4" refType="w" fact="0.5"/>
          <dgm:constr type="ctrY" for="ch" forName="circ4" refType="h" fact="0.6157"/>
          <dgm:constr type="w" for="ch" forName="circ4" refType="w" fact="0.24"/>
          <dgm:constr type="h" for="ch" forName="circ4" refType="h" fact="0.3084"/>
          <dgm:constr type="l" for="ch" forName="circ4Tx" refType="w" fact="0.35"/>
          <dgm:constr type="t" for="ch" forName="circ4Tx" refType="h" fact="0.79"/>
          <dgm:constr type="w" for="ch" forName="circ4Tx" refType="w" fact="0.3"/>
          <dgm:constr type="h" for="ch" forName="circ4Tx" refType="h" fact="0.21"/>
          <dgm:constr type="ctrX" for="ch" forName="circ5" refType="w" fact="0.4221"/>
          <dgm:constr type="ctrY" for="ch" forName="circ5" refType="h" fact="0.5578"/>
          <dgm:constr type="w" for="ch" forName="circ5" refType="w" fact="0.24"/>
          <dgm:constr type="h" for="ch" forName="circ5" refType="h" fact="0.3084"/>
          <dgm:constr type="l" for="ch" forName="circ5Tx" refType="w" fact="0"/>
          <dgm:constr type="t" for="ch" forName="circ5Tx" refType="h" fact="0.543"/>
          <dgm:constr type="w" for="ch" forName="circ5Tx" refType="w" fact="0.2843"/>
          <dgm:constr type="h" for="ch" forName="circ5Tx" refType="h" fact="0.257"/>
          <dgm:constr type="ctrX" for="ch" forName="circ6" refType="w" fact="0.4221"/>
          <dgm:constr type="ctrY" for="ch" forName="circ6" refType="h" fact="0.4422"/>
          <dgm:constr type="w" for="ch" forName="circ6" refType="w" fact="0.24"/>
          <dgm:constr type="h" for="ch" forName="circ6" refType="h" fact="0.3084"/>
          <dgm:constr type="l" for="ch" forName="circ6Tx" refType="w" fact="0"/>
          <dgm:constr type="t" for="ch" forName="circ6Tx" refType="h" fact="0.2"/>
          <dgm:constr type="w" for="ch" forName="circ6Tx" refType="w" fact="0.2843"/>
          <dgm:constr type="h" for="ch" forName="circ6Tx" refType="h" fact="0.257"/>
          <dgm:constr type="primFontSz" for="ch" ptType="node" op="equ"/>
        </dgm:constrLst>
      </dgm:if>
      <dgm:else name="Name16">
        <dgm:constrLst>
          <dgm:constr type="ctrX" for="ch" forName="circ1" refType="w" fact="0.5"/>
          <dgm:constr type="ctrY" for="ch" forName="circ1" refType="h" fact="0.4177"/>
          <dgm:constr type="w" for="ch" forName="circ1" refType="w" fact="0.24"/>
          <dgm:constr type="h" for="ch" forName="circ1" refType="h" fact="0.3262"/>
          <dgm:constr type="l" for="ch" forName="circ1Tx" refType="w" fact="0.3625"/>
          <dgm:constr type="t" for="ch" forName="circ1Tx"/>
          <dgm:constr type="w" for="ch" forName="circ1Tx" refType="w" fact="0.275"/>
          <dgm:constr type="h" for="ch" forName="circ1Tx" refType="h" fact="0.2"/>
          <dgm:constr type="ctrX" for="ch" forName="circ2" refType="w" fact="0.5704"/>
          <dgm:constr type="ctrY" for="ch" forName="circ2" refType="h" fact="0.4637"/>
          <dgm:constr type="w" for="ch" forName="circ2" refType="w" fact="0.24"/>
          <dgm:constr type="h" for="ch" forName="circ2" refType="h" fact="0.3262"/>
          <dgm:constr type="l" for="ch" forName="circ2Tx" refType="w" fact="0.72"/>
          <dgm:constr type="t" for="ch" forName="circ2Tx" refType="h" fact="0.19"/>
          <dgm:constr type="w" for="ch" forName="circ2Tx" refType="w" fact="0.26"/>
          <dgm:constr type="h" for="ch" forName="circ2Tx" refType="h" fact="0.22"/>
          <dgm:constr type="ctrX" for="ch" forName="circ3" refType="w" fact="0.5877"/>
          <dgm:constr type="ctrY" for="ch" forName="circ3" refType="h" fact="0.5672"/>
          <dgm:constr type="w" for="ch" forName="circ3" refType="w" fact="0.24"/>
          <dgm:constr type="h" for="ch" forName="circ3" refType="h" fact="0.3262"/>
          <dgm:constr type="l" for="ch" forName="circ3Tx" refType="w" fact="0.745"/>
          <dgm:constr type="t" for="ch" forName="circ3Tx" refType="h" fact="0.47"/>
          <dgm:constr type="w" for="ch" forName="circ3Tx" refType="w" fact="0.255"/>
          <dgm:constr type="h" for="ch" forName="circ3Tx" refType="h" fact="0.235"/>
          <dgm:constr type="ctrX" for="ch" forName="circ4" refType="w" fact="0.539"/>
          <dgm:constr type="ctrY" for="ch" forName="circ4" refType="h" fact="0.6502"/>
          <dgm:constr type="w" for="ch" forName="circ4" refType="w" fact="0.24"/>
          <dgm:constr type="h" for="ch" forName="circ4" refType="h" fact="0.3262"/>
          <dgm:constr type="l" for="ch" forName="circ4Tx" refType="w" fact="0.635"/>
          <dgm:constr type="t" for="ch" forName="circ4Tx" refType="h" fact="0.785"/>
          <dgm:constr type="w" for="ch" forName="circ4Tx" refType="w" fact="0.275"/>
          <dgm:constr type="h" for="ch" forName="circ4Tx" refType="h" fact="0.215"/>
          <dgm:constr type="ctrX" for="ch" forName="circ5" refType="w" fact="0.461"/>
          <dgm:constr type="ctrY" for="ch" forName="circ5" refType="h" fact="0.6502"/>
          <dgm:constr type="w" for="ch" forName="circ5" refType="w" fact="0.24"/>
          <dgm:constr type="h" for="ch" forName="circ5" refType="h" fact="0.3262"/>
          <dgm:constr type="l" for="ch" forName="circ5Tx" refType="w" fact="0.09"/>
          <dgm:constr type="t" for="ch" forName="circ5Tx" refType="h" fact="0.785"/>
          <dgm:constr type="w" for="ch" forName="circ5Tx" refType="w" fact="0.275"/>
          <dgm:constr type="h" for="ch" forName="circ5Tx" refType="h" fact="0.215"/>
          <dgm:constr type="ctrX" for="ch" forName="circ6" refType="w" fact="0.4123"/>
          <dgm:constr type="ctrY" for="ch" forName="circ6" refType="h" fact="0.5672"/>
          <dgm:constr type="w" for="ch" forName="circ6" refType="w" fact="0.24"/>
          <dgm:constr type="h" for="ch" forName="circ6" refType="h" fact="0.3262"/>
          <dgm:constr type="l" for="ch" forName="circ6Tx"/>
          <dgm:constr type="t" for="ch" forName="circ6Tx" refType="h" fact="0.47"/>
          <dgm:constr type="w" for="ch" forName="circ6Tx" refType="w" fact="0.255"/>
          <dgm:constr type="h" for="ch" forName="circ6Tx" refType="h" fact="0.235"/>
          <dgm:constr type="ctrX" for="ch" forName="circ7" refType="w" fact="0.4296"/>
          <dgm:constr type="ctrY" for="ch" forName="circ7" refType="h" fact="0.4637"/>
          <dgm:constr type="w" for="ch" forName="circ7" refType="w" fact="0.24"/>
          <dgm:constr type="h" for="ch" forName="circ7" refType="h" fact="0.3262"/>
          <dgm:constr type="l" for="ch" forName="circ7Tx" refType="w" fact="0.02"/>
          <dgm:constr type="t" for="ch" forName="circ7Tx" refType="h" fact="0.19"/>
          <dgm:constr type="w" for="ch" forName="circ7Tx" refType="w" fact="0.26"/>
          <dgm:constr type="h" for="ch" forName="circ7Tx" refType="h" fact="0.22"/>
          <dgm:constr type="primFontSz" for="ch" ptType="node" op="equ"/>
        </dgm:constrLst>
      </dgm:else>
    </dgm:choose>
    <dgm:ruleLst/>
    <dgm:forEach name="Name17" axis="ch" ptType="node" cnt="1">
      <dgm:choose name="Name18">
        <dgm:if name="Name19" axis="root ch" ptType="all node" func="cnt" op="equ" val="1">
          <dgm:layoutNode name="circ1TxSh" styleLbl="vennNode1">
            <dgm:alg type="tx">
              <dgm:param type="txAnchorHorzCh" val="ctr"/>
              <dgm:param type="txAnchorVertCh" val="mid"/>
            </dgm:alg>
            <dgm:shape xmlns:r="http://schemas.openxmlformats.org/officeDocument/2006/relationships" type="ellipse" r:blip="">
              <dgm:adjLst/>
            </dgm:shape>
            <dgm:choose name="Name20">
              <dgm:if name="Name21" func="var" arg="dir" op="equ" val="norm">
                <dgm:choose name="Name22">
                  <dgm:if name="Name23" axis="root ch" ptType="all node" func="cnt" op="lte" val="4">
                    <dgm:presOf axis="desOrSelf" ptType="node"/>
                  </dgm:if>
                  <dgm:else name="Name24">
                    <dgm:presOf/>
                  </dgm:else>
                </dgm:choose>
              </dgm:if>
              <dgm:else name="Name25">
                <dgm:choose name="Name26">
                  <dgm:if name="Name27" axis="root ch" ptType="all node" func="cnt" op="equ" val="2">
                    <dgm:presOf axis="root ch desOrSelf" ptType="all node node" st="1 2 1" cnt="1 1 0"/>
                  </dgm:if>
                  <dgm:else name="Name28">
                    <dgm:presOf axis="desOrSelf" ptType="node"/>
                  </dgm:else>
                </dgm:choose>
              </dgm:else>
            </dgm:choose>
            <dgm:constrLst>
              <dgm:constr type="tMarg"/>
              <dgm:constr type="bMarg"/>
              <dgm:constr type="lMarg"/>
              <dgm:constr type="rMarg"/>
              <dgm:constr type="primFontSz" val="65"/>
            </dgm:constrLst>
            <dgm:ruleLst>
              <dgm:rule type="primFontSz" val="5" fact="NaN" max="NaN"/>
            </dgm:ruleLst>
          </dgm:layoutNode>
        </dgm:if>
        <dgm:else name="Name29">
          <dgm:layoutNode name="circ1" styleLbl="vennNode1">
            <dgm:alg type="sp"/>
            <dgm:shape xmlns:r="http://schemas.openxmlformats.org/officeDocument/2006/relationships" type="ellipse" r:blip="">
              <dgm:adjLst/>
            </dgm:shape>
            <dgm:choose name="Name30">
              <dgm:if name="Name31" func="var" arg="dir" op="equ" val="norm">
                <dgm:choose name="Name32">
                  <dgm:if name="Name33" axis="root ch" ptType="all node" func="cnt" op="lte" val="4">
                    <dgm:presOf axis="desOrSelf" ptType="node"/>
                  </dgm:if>
                  <dgm:else name="Name34">
                    <dgm:presOf/>
                  </dgm:else>
                </dgm:choose>
              </dgm:if>
              <dgm:else name="Name35">
                <dgm:choose name="Name36">
                  <dgm:if name="Name37" axis="root ch" ptType="all node" func="cnt" op="equ" val="2">
                    <dgm:presOf axis="root ch desOrSelf" ptType="all node node" st="1 2 1" cnt="1 1 0"/>
                  </dgm:if>
                  <dgm:else name="Name38">
                    <dgm:choose name="Name39">
                      <dgm:if name="Name40" axis="root ch" ptType="all node" func="cnt" op="lte" val="4">
                        <dgm:presOf axis="desOrSelf" ptType="node"/>
                      </dgm:if>
                      <dgm:else name="Name41">
                        <dgm:presOf/>
                      </dgm:else>
                    </dgm:choose>
                  </dgm:else>
                </dgm:choose>
              </dgm:else>
            </dgm:choose>
            <dgm:constrLst/>
            <dgm:ruleLst/>
          </dgm:layoutNode>
          <dgm:layoutNode name="circ1Tx" styleLbl="revTx">
            <dgm:varLst>
              <dgm:chMax val="0"/>
              <dgm:chPref val="0"/>
              <dgm:bulletEnabled val="1"/>
            </dgm:varLst>
            <dgm:alg type="tx">
              <dgm:param type="txAnchorHorzCh" val="ctr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choose name="Name42">
              <dgm:if name="Name43" func="var" arg="dir" op="equ" val="norm">
                <dgm:presOf axis="desOrSelf" ptType="node"/>
              </dgm:if>
              <dgm:else name="Name44">
                <dgm:choose name="Name45">
                  <dgm:if name="Name46" axis="root ch" ptType="all node" func="cnt" op="equ" val="2">
                    <dgm:presOf axis="root ch desOrSelf" ptType="all node node" st="1 2 1" cnt="1 1 0"/>
                  </dgm:if>
                  <dgm:else name="Name47">
                    <dgm:presOf axis="desOrSelf" ptType="node"/>
                  </dgm:else>
                </dgm:choose>
              </dgm:else>
            </dgm:choose>
            <dgm:constrLst>
              <dgm:constr type="tMarg"/>
              <dgm:constr type="bMarg"/>
              <dgm:constr type="lMarg"/>
              <dgm:constr type="rMarg"/>
              <dgm:constr type="primFontSz" val="65"/>
            </dgm:constrLst>
            <dgm:ruleLst>
              <dgm:rule type="primFontSz" val="5" fact="NaN" max="NaN"/>
            </dgm:ruleLst>
          </dgm:layoutNode>
        </dgm:else>
      </dgm:choose>
    </dgm:forEach>
    <dgm:forEach name="Name48" axis="ch" ptType="node" st="2" cnt="1">
      <dgm:layoutNode name="circ2" styleLbl="vennNode1">
        <dgm:alg type="sp"/>
        <dgm:shape xmlns:r="http://schemas.openxmlformats.org/officeDocument/2006/relationships" type="ellipse" r:blip="">
          <dgm:adjLst/>
        </dgm:shape>
        <dgm:choose name="Name49">
          <dgm:if name="Name50" func="var" arg="dir" op="equ" val="norm">
            <dgm:choose name="Name51">
              <dgm:if name="Name52" axis="root ch" ptType="all node" func="cnt" op="lte" val="4">
                <dgm:presOf axis="desOrSelf" ptType="node"/>
              </dgm:if>
              <dgm:else name="Name53">
                <dgm:presOf/>
              </dgm:else>
            </dgm:choose>
          </dgm:if>
          <dgm:else name="Name54">
            <dgm:choose name="Name55">
              <dgm:if name="Name56" axis="root ch" ptType="all node" func="cnt" op="equ" val="2">
                <dgm:presOf axis="root ch desOrSelf" ptType="all node node" st="1 1 1" cnt="1 1 0"/>
              </dgm:if>
              <dgm:if name="Name57" axis="root ch" ptType="all node" func="cnt" op="equ" val="3">
                <dgm:presOf axis="root ch desOrSelf" ptType="all node node" st="1 3 1" cnt="1 1 0"/>
              </dgm:if>
              <dgm:if name="Name58" axis="root ch" ptType="all node" func="cnt" op="equ" val="4">
                <dgm:presOf axis="root ch desOrSelf" ptType="all node node" st="1 4 1" cnt="1 1 0"/>
              </dgm:if>
              <dgm:else name="Name59">
                <dgm:presOf/>
              </dgm:else>
            </dgm:choose>
          </dgm:else>
        </dgm:choose>
        <dgm:constrLst/>
        <dgm:ruleLst/>
      </dgm:layoutNode>
      <dgm:layoutNode name="circ2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60">
          <dgm:if name="Name61" func="var" arg="dir" op="equ" val="norm">
            <dgm:presOf axis="desOrSelf" ptType="node"/>
          </dgm:if>
          <dgm:else name="Name62">
            <dgm:choose name="Name63">
              <dgm:if name="Name64" axis="root ch" ptType="all node" func="cnt" op="equ" val="2">
                <dgm:presOf axis="root ch desOrSelf" ptType="all node node" st="1 1 1" cnt="1 1 0"/>
              </dgm:if>
              <dgm:if name="Name65" axis="root ch" ptType="all node" func="cnt" op="equ" val="3">
                <dgm:presOf axis="root ch desOrSelf" ptType="all node node" st="1 3 1" cnt="1 1 0"/>
              </dgm:if>
              <dgm:if name="Name66" axis="root ch" ptType="all node" func="cnt" op="equ" val="4">
                <dgm:presOf axis="root ch desOrSelf" ptType="all node node" st="1 4 1" cnt="1 1 0"/>
              </dgm:if>
              <dgm:if name="Name67" axis="root ch" ptType="all node" func="cnt" op="equ" val="5">
                <dgm:presOf axis="root ch desOrSelf" ptType="all node node" st="1 5 1" cnt="1 1 0"/>
              </dgm:if>
              <dgm:if name="Name68" axis="root ch" ptType="all node" func="cnt" op="equ" val="6">
                <dgm:presOf axis="root ch desOrSelf" ptType="all node node" st="1 6 1" cnt="1 1 0"/>
              </dgm:if>
              <dgm:else name="Name69">
                <dgm:presOf axis="root ch desOrSelf" ptType="all node node" st="1 7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70" axis="ch" ptType="node" st="3" cnt="1">
      <dgm:layoutNode name="circ3" styleLbl="vennNode1">
        <dgm:alg type="sp"/>
        <dgm:shape xmlns:r="http://schemas.openxmlformats.org/officeDocument/2006/relationships" type="ellipse" r:blip="">
          <dgm:adjLst/>
        </dgm:shape>
        <dgm:choose name="Name71">
          <dgm:if name="Name72" func="var" arg="dir" op="equ" val="norm">
            <dgm:choose name="Name73">
              <dgm:if name="Name74" axis="root ch" ptType="all node" func="cnt" op="lte" val="4">
                <dgm:presOf axis="desOrSelf" ptType="node"/>
              </dgm:if>
              <dgm:else name="Name75">
                <dgm:presOf/>
              </dgm:else>
            </dgm:choose>
          </dgm:if>
          <dgm:else name="Name76">
            <dgm:choose name="Name77">
              <dgm:if name="Name78" axis="root ch" ptType="all node" func="cnt" op="equ" val="3">
                <dgm:presOf axis="root ch desOrSelf" ptType="all node node" st="1 2 1" cnt="1 1 0"/>
              </dgm:if>
              <dgm:if name="Name79" axis="root ch" ptType="all node" func="cnt" op="equ" val="4">
                <dgm:presOf axis="root ch desOrSelf" ptType="all node node" st="1 3 1" cnt="1 1 0"/>
              </dgm:if>
              <dgm:else name="Name80">
                <dgm:presOf/>
              </dgm:else>
            </dgm:choose>
          </dgm:else>
        </dgm:choose>
        <dgm:constrLst/>
        <dgm:ruleLst/>
      </dgm:layoutNode>
      <dgm:layoutNode name="circ3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81">
          <dgm:if name="Name82" func="var" arg="dir" op="equ" val="norm">
            <dgm:presOf axis="desOrSelf" ptType="node"/>
          </dgm:if>
          <dgm:else name="Name83">
            <dgm:choose name="Name84">
              <dgm:if name="Name85" axis="root ch" ptType="all node" func="cnt" op="equ" val="3">
                <dgm:presOf axis="root ch desOrSelf" ptType="all node node" st="1 2 1" cnt="1 1 0"/>
              </dgm:if>
              <dgm:if name="Name86" axis="root ch" ptType="all node" func="cnt" op="equ" val="4">
                <dgm:presOf axis="root ch desOrSelf" ptType="all node node" st="1 3 1" cnt="1 1 0"/>
              </dgm:if>
              <dgm:if name="Name87" axis="root ch" ptType="all node" func="cnt" op="equ" val="5">
                <dgm:presOf axis="root ch desOrSelf" ptType="all node node" st="1 4 1" cnt="1 1 0"/>
              </dgm:if>
              <dgm:if name="Name88" axis="root ch" ptType="all node" func="cnt" op="equ" val="6">
                <dgm:presOf axis="root ch desOrSelf" ptType="all node node" st="1 5 1" cnt="1 1 0"/>
              </dgm:if>
              <dgm:else name="Name89">
                <dgm:presOf axis="root ch desOrSelf" ptType="all node node" st="1 6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90" axis="ch" ptType="node" st="4" cnt="1">
      <dgm:layoutNode name="circ4" styleLbl="vennNode1">
        <dgm:alg type="sp"/>
        <dgm:shape xmlns:r="http://schemas.openxmlformats.org/officeDocument/2006/relationships" type="ellipse" r:blip="">
          <dgm:adjLst/>
        </dgm:shape>
        <dgm:choose name="Name91">
          <dgm:if name="Name92" func="var" arg="dir" op="equ" val="norm">
            <dgm:choose name="Name93">
              <dgm:if name="Name94" axis="root ch" ptType="all node" func="cnt" op="lte" val="4">
                <dgm:presOf axis="desOrSelf" ptType="node"/>
              </dgm:if>
              <dgm:else name="Name95">
                <dgm:presOf/>
              </dgm:else>
            </dgm:choose>
          </dgm:if>
          <dgm:else name="Name96">
            <dgm:choose name="Name97">
              <dgm:if name="Name98" axis="root ch" ptType="all node" func="cnt" op="equ" val="4">
                <dgm:presOf axis="root ch desOrSelf" ptType="all node node" st="1 2 1" cnt="1 1 0"/>
              </dgm:if>
              <dgm:else name="Name99">
                <dgm:presOf/>
              </dgm:else>
            </dgm:choose>
          </dgm:else>
        </dgm:choose>
        <dgm:constrLst/>
        <dgm:ruleLst/>
      </dgm:layoutNode>
      <dgm:layoutNode name="circ4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00">
          <dgm:if name="Name101" func="var" arg="dir" op="equ" val="norm">
            <dgm:presOf axis="desOrSelf" ptType="node"/>
          </dgm:if>
          <dgm:else name="Name102">
            <dgm:choose name="Name103">
              <dgm:if name="Name104" axis="root ch" ptType="all node" func="cnt" op="equ" val="4">
                <dgm:presOf axis="root ch desOrSelf" ptType="all node node" st="1 2 1" cnt="1 1 0"/>
              </dgm:if>
              <dgm:if name="Name105" axis="root ch" ptType="all node" func="cnt" op="equ" val="5">
                <dgm:presOf axis="root ch desOrSelf" ptType="all node node" st="1 3 1" cnt="1 1 0"/>
              </dgm:if>
              <dgm:if name="Name106" axis="root ch" ptType="all node" func="cnt" op="equ" val="6">
                <dgm:presOf axis="root ch desOrSelf" ptType="all node node" st="1 4 1" cnt="1 1 0"/>
              </dgm:if>
              <dgm:else name="Name107">
                <dgm:presOf axis="root ch desOrSelf" ptType="all node node" st="1 5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08" axis="ch" ptType="node" st="5" cnt="1">
      <dgm:layoutNode name="circ5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5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09">
          <dgm:if name="Name110" func="var" arg="dir" op="equ" val="norm">
            <dgm:presOf axis="desOrSelf" ptType="node"/>
          </dgm:if>
          <dgm:else name="Name111">
            <dgm:choose name="Name112">
              <dgm:if name="Name113" axis="root ch" ptType="all node" func="cnt" op="equ" val="5">
                <dgm:presOf axis="root ch desOrSelf" ptType="all node node" st="1 2 1" cnt="1 1 0"/>
              </dgm:if>
              <dgm:if name="Name114" axis="root ch" ptType="all node" func="cnt" op="equ" val="6">
                <dgm:presOf axis="root ch desOrSelf" ptType="all node node" st="1 3 1" cnt="1 1 0"/>
              </dgm:if>
              <dgm:else name="Name115">
                <dgm:presOf axis="root ch desOrSelf" ptType="all node node" st="1 4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16" axis="ch" ptType="node" st="6" cnt="1">
      <dgm:layoutNode name="circ6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6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17">
          <dgm:if name="Name118" func="var" arg="dir" op="equ" val="norm">
            <dgm:presOf axis="desOrSelf" ptType="node"/>
          </dgm:if>
          <dgm:else name="Name119">
            <dgm:choose name="Name120">
              <dgm:if name="Name121" axis="root ch" ptType="all node" func="cnt" op="equ" val="6">
                <dgm:presOf axis="root ch desOrSelf" ptType="all node node" st="1 2 1" cnt="1 1 0"/>
              </dgm:if>
              <dgm:else name="Name122">
                <dgm:presOf axis="root ch desOrSelf" ptType="all node node" st="1 3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23" axis="ch" ptType="node" st="7" cnt="1">
      <dgm:layoutNode name="circ7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7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24">
          <dgm:if name="Name125" func="var" arg="dir" op="equ" val="norm">
            <dgm:presOf axis="desOrSelf" ptType="node"/>
          </dgm:if>
          <dgm:else name="Name126">
            <dgm:presOf axis="root ch desOrSelf" ptType="all node node" st="1 2 1" cnt="1 1 0"/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venn1">
  <dgm:title val=""/>
  <dgm:desc val=""/>
  <dgm:catLst>
    <dgm:cat type="relationship" pri="28000"/>
    <dgm:cat type="convert" pri="19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clrData>
  <dgm:layoutNode name="compositeShape">
    <dgm:varLst>
      <dgm:chMax val="7"/>
      <dgm:dir/>
      <dgm:resizeHandles val="exact"/>
    </dgm:varLst>
    <dgm:choose name="Name0">
      <dgm:if name="Name1" axis="ch" ptType="node" func="cnt" op="equ" val="1">
        <dgm:alg type="composite">
          <dgm:param type="ar" val="1"/>
        </dgm:alg>
      </dgm:if>
      <dgm:if name="Name2" axis="ch" ptType="node" func="cnt" op="equ" val="2">
        <dgm:alg type="composite">
          <dgm:param type="ar" val="1.792"/>
        </dgm:alg>
      </dgm:if>
      <dgm:if name="Name3" axis="ch" ptType="node" func="cnt" op="equ" val="3">
        <dgm:alg type="composite">
          <dgm:param type="ar" val="1"/>
        </dgm:alg>
      </dgm:if>
      <dgm:if name="Name4" axis="ch" ptType="node" func="cnt" op="equ" val="4">
        <dgm:alg type="composite">
          <dgm:param type="ar" val="1"/>
        </dgm:alg>
      </dgm:if>
      <dgm:if name="Name5" axis="ch" ptType="node" func="cnt" op="equ" val="5">
        <dgm:alg type="composite">
          <dgm:param type="ar" val="1.4"/>
        </dgm:alg>
      </dgm:if>
      <dgm:if name="Name6" axis="ch" ptType="node" func="cnt" op="equ" val="6">
        <dgm:alg type="composite">
          <dgm:param type="ar" val="1.285"/>
        </dgm:alg>
      </dgm:if>
      <dgm:if name="Name7" axis="ch" ptType="node" func="cnt" op="equ" val="7">
        <dgm:alg type="composite">
          <dgm:param type="ar" val="1.359"/>
        </dgm:alg>
      </dgm:if>
      <dgm:else name="Name8">
        <dgm:alg type="composite">
          <dgm:param type="ar" val="1.359"/>
        </dgm:alg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1">
        <dgm:constrLst>
          <dgm:constr type="ctrX" for="ch" forName="circ1TxSh" refType="w" fact="0.5"/>
          <dgm:constr type="ctrY" for="ch" forName="circ1TxSh" refType="h" fact="0.5"/>
          <dgm:constr type="w" for="ch" forName="circ1TxSh" refType="w"/>
          <dgm:constr type="h" for="ch" forName="circ1TxSh" refType="h"/>
          <dgm:constr type="primFontSz" for="ch" ptType="node" op="equ"/>
        </dgm:constrLst>
      </dgm:if>
      <dgm:if name="Name11" axis="ch" ptType="node" func="cnt" op="equ" val="2">
        <dgm:constrLst>
          <dgm:constr type="ctrX" for="ch" forName="circ1" refType="w" fact="0.3"/>
          <dgm:constr type="ctrY" for="ch" forName="circ1" refType="h" fact="0.5"/>
          <dgm:constr type="w" for="ch" forName="circ1" refType="w" fact="0.555"/>
          <dgm:constr type="h" for="ch" forName="circ1" refType="h" fact="0.99456"/>
          <dgm:constr type="l" for="ch" forName="circ1Tx" refType="w" fact="0.1"/>
          <dgm:constr type="t" for="ch" forName="circ1Tx" refType="h" fact="0.12"/>
          <dgm:constr type="w" for="ch" forName="circ1Tx" refType="w" fact="0.32"/>
          <dgm:constr type="h" for="ch" forName="circ1Tx" refType="h" fact="0.76"/>
          <dgm:constr type="ctrX" for="ch" forName="circ2" refType="w" fact="0.7"/>
          <dgm:constr type="ctrY" for="ch" forName="circ2" refType="h" fact="0.5"/>
          <dgm:constr type="w" for="ch" forName="circ2" refType="w" fact="0.555"/>
          <dgm:constr type="h" for="ch" forName="circ2" refType="h" fact="0.99456"/>
          <dgm:constr type="l" for="ch" forName="circ2Tx" refType="w" fact="0.58"/>
          <dgm:constr type="t" for="ch" forName="circ2Tx" refType="h" fact="0.12"/>
          <dgm:constr type="w" for="ch" forName="circ2Tx" refType="w" fact="0.32"/>
          <dgm:constr type="h" for="ch" forName="circ2Tx" refType="h" fact="0.76"/>
          <dgm:constr type="primFontSz" for="ch" ptType="node" op="equ"/>
        </dgm:constrLst>
      </dgm:if>
      <dgm:if name="Name12" axis="ch" ptType="node" func="cnt" op="equ" val="3">
        <dgm:constrLst>
          <dgm:constr type="ctrX" for="ch" forName="circ1" refType="w" fact="0.5"/>
          <dgm:constr type="ctrY" for="ch" forName="circ1" refType="w" fact="0.25"/>
          <dgm:constr type="w" for="ch" forName="circ1" refType="w" fact="0.6"/>
          <dgm:constr type="h" for="ch" forName="circ1" refType="h" fact="0.6"/>
          <dgm:constr type="l" for="ch" forName="circ1Tx" refType="w" fact="0.28"/>
          <dgm:constr type="t" for="ch" forName="circ1Tx" refType="h" fact="0.055"/>
          <dgm:constr type="w" for="ch" forName="circ1Tx" refType="w" fact="0.44"/>
          <dgm:constr type="h" for="ch" forName="circ1Tx" refType="h" fact="0.27"/>
          <dgm:constr type="ctrX" for="ch" forName="circ2" refType="w" fact="0.7165"/>
          <dgm:constr type="ctrY" for="ch" forName="circ2" refType="w" fact="0.625"/>
          <dgm:constr type="w" for="ch" forName="circ2" refType="w" fact="0.6"/>
          <dgm:constr type="h" for="ch" forName="circ2" refType="h" fact="0.6"/>
          <dgm:constr type="l" for="ch" forName="circ2Tx" refType="w" fact="0.6"/>
          <dgm:constr type="t" for="ch" forName="circ2Tx" refType="h" fact="0.48"/>
          <dgm:constr type="w" for="ch" forName="circ2Tx" refType="w" fact="0.36"/>
          <dgm:constr type="h" for="ch" forName="circ2Tx" refType="h" fact="0.33"/>
          <dgm:constr type="ctrX" for="ch" forName="circ3" refType="w" fact="0.2835"/>
          <dgm:constr type="ctrY" for="ch" forName="circ3" refType="w" fact="0.625"/>
          <dgm:constr type="w" for="ch" forName="circ3" refType="w" fact="0.6"/>
          <dgm:constr type="h" for="ch" forName="circ3" refType="h" fact="0.6"/>
          <dgm:constr type="l" for="ch" forName="circ3Tx" refType="w" fact="0.04"/>
          <dgm:constr type="t" for="ch" forName="circ3Tx" refType="h" fact="0.48"/>
          <dgm:constr type="w" for="ch" forName="circ3Tx" refType="w" fact="0.36"/>
          <dgm:constr type="h" for="ch" forName="circ3Tx" refType="h" fact="0.33"/>
          <dgm:constr type="primFontSz" for="ch" ptType="node" op="equ"/>
        </dgm:constrLst>
      </dgm:if>
      <dgm:if name="Name13" axis="ch" ptType="node" func="cnt" op="equ" val="4">
        <dgm:constrLst>
          <dgm:constr type="ctrX" for="ch" forName="circ1" refType="w" fact="0.5"/>
          <dgm:constr type="ctrY" for="ch" forName="circ1" refType="w" fact="0.27"/>
          <dgm:constr type="w" for="ch" forName="circ1" refType="w" fact="0.52"/>
          <dgm:constr type="h" for="ch" forName="circ1" refType="h" fact="0.52"/>
          <dgm:constr type="l" for="ch" forName="circ1Tx" refType="w" fact="0.3"/>
          <dgm:constr type="t" for="ch" forName="circ1Tx" refType="h" fact="0.08"/>
          <dgm:constr type="w" for="ch" forName="circ1Tx" refType="w" fact="0.4"/>
          <dgm:constr type="h" for="ch" forName="circ1Tx" refType="h" fact="0.165"/>
          <dgm:constr type="ctrX" for="ch" forName="circ2" refType="w" fact="0.73"/>
          <dgm:constr type="ctrY" for="ch" forName="circ2" refType="w" fact="0.5"/>
          <dgm:constr type="w" for="ch" forName="circ2" refType="w" fact="0.52"/>
          <dgm:constr type="h" for="ch" forName="circ2" refType="h" fact="0.52"/>
          <dgm:constr type="r" for="ch" forName="circ2Tx" refType="w" fact="0.95"/>
          <dgm:constr type="t" for="ch" forName="circ2Tx" refType="h" fact="0.3"/>
          <dgm:constr type="w" for="ch" forName="circ2Tx" refType="w" fact="0.2"/>
          <dgm:constr type="h" for="ch" forName="circ2Tx" refType="h" fact="0.4"/>
          <dgm:constr type="ctrX" for="ch" forName="circ3" refType="w" fact="0.5"/>
          <dgm:constr type="ctrY" for="ch" forName="circ3" refType="w" fact="0.73"/>
          <dgm:constr type="w" for="ch" forName="circ3" refType="w" fact="0.52"/>
          <dgm:constr type="h" for="ch" forName="circ3" refType="h" fact="0.52"/>
          <dgm:constr type="l" for="ch" forName="circ3Tx" refType="w" fact="0.3"/>
          <dgm:constr type="b" for="ch" forName="circ3Tx" refType="h" fact="0.92"/>
          <dgm:constr type="w" for="ch" forName="circ3Tx" refType="w" fact="0.4"/>
          <dgm:constr type="h" for="ch" forName="circ3Tx" refType="h" fact="0.165"/>
          <dgm:constr type="ctrX" for="ch" forName="circ4" refType="w" fact="0.27"/>
          <dgm:constr type="ctrY" for="ch" forName="circ4" refType="h" fact="0.5"/>
          <dgm:constr type="w" for="ch" forName="circ4" refType="w" fact="0.52"/>
          <dgm:constr type="h" for="ch" forName="circ4" refType="h" fact="0.52"/>
          <dgm:constr type="l" for="ch" forName="circ4Tx" refType="w" fact="0.05"/>
          <dgm:constr type="t" for="ch" forName="circ4Tx" refType="h" fact="0.3"/>
          <dgm:constr type="w" for="ch" forName="circ4Tx" refType="w" fact="0.2"/>
          <dgm:constr type="h" for="ch" forName="circ4Tx" refType="h" fact="0.4"/>
          <dgm:constr type="primFontSz" for="ch" ptType="node" op="equ"/>
        </dgm:constrLst>
      </dgm:if>
      <dgm:if name="Name14" axis="ch" ptType="node" func="cnt" op="equ" val="5">
        <dgm:constrLst>
          <dgm:constr type="ctrX" for="ch" forName="circ1" refType="w" fact="0.5"/>
          <dgm:constr type="ctrY" for="ch" forName="circ1" refType="h" fact="0.46"/>
          <dgm:constr type="w" for="ch" forName="circ1" refType="w" fact="0.25"/>
          <dgm:constr type="h" for="ch" forName="circ1" refType="h" fact="0.35"/>
          <dgm:constr type="l" for="ch" forName="circ1Tx" refType="w" fact="0.355"/>
          <dgm:constr type="t" for="ch" forName="circ1Tx"/>
          <dgm:constr type="w" for="ch" forName="circ1Tx" refType="w" fact="0.29"/>
          <dgm:constr type="h" for="ch" forName="circ1Tx" refType="h" fact="0.235"/>
          <dgm:constr type="ctrX" for="ch" forName="circ2" refType="w" fact="0.5951"/>
          <dgm:constr type="ctrY" for="ch" forName="circ2" refType="h" fact="0.5567"/>
          <dgm:constr type="w" for="ch" forName="circ2" refType="w" fact="0.25"/>
          <dgm:constr type="h" for="ch" forName="circ2" refType="h" fact="0.35"/>
          <dgm:constr type="l" for="ch" forName="circ2Tx" refType="w" fact="0.74"/>
          <dgm:constr type="t" for="ch" forName="circ2Tx" refType="h" fact="0.31"/>
          <dgm:constr type="w" for="ch" forName="circ2Tx" refType="w" fact="0.26"/>
          <dgm:constr type="h" for="ch" forName="circ2Tx" refType="h" fact="0.255"/>
          <dgm:constr type="ctrX" for="ch" forName="circ3" refType="w" fact="0.5588"/>
          <dgm:constr type="ctrY" for="ch" forName="circ3" refType="h" fact="0.7133"/>
          <dgm:constr type="w" for="ch" forName="circ3" refType="w" fact="0.25"/>
          <dgm:constr type="h" for="ch" forName="circ3" refType="h" fact="0.35"/>
          <dgm:constr type="l" for="ch" forName="circ3Tx" refType="w" fact="0.7"/>
          <dgm:constr type="t" for="ch" forName="circ3Tx" refType="h" fact="0.745"/>
          <dgm:constr type="w" for="ch" forName="circ3Tx" refType="w" fact="0.26"/>
          <dgm:constr type="h" for="ch" forName="circ3Tx" refType="h" fact="0.255"/>
          <dgm:constr type="ctrX" for="ch" forName="circ4" refType="w" fact="0.4412"/>
          <dgm:constr type="ctrY" for="ch" forName="circ4" refType="h" fact="0.7133"/>
          <dgm:constr type="w" for="ch" forName="circ4" refType="w" fact="0.25"/>
          <dgm:constr type="h" for="ch" forName="circ4" refType="h" fact="0.35"/>
          <dgm:constr type="l" for="ch" forName="circ4Tx" refType="w" fact="0.04"/>
          <dgm:constr type="t" for="ch" forName="circ4Tx" refType="h" fact="0.745"/>
          <dgm:constr type="w" for="ch" forName="circ4Tx" refType="w" fact="0.26"/>
          <dgm:constr type="h" for="ch" forName="circ4Tx" refType="h" fact="0.255"/>
          <dgm:constr type="ctrX" for="ch" forName="circ5" refType="w" fact="0.4049"/>
          <dgm:constr type="ctrY" for="ch" forName="circ5" refType="h" fact="0.5567"/>
          <dgm:constr type="w" for="ch" forName="circ5" refType="w" fact="0.25"/>
          <dgm:constr type="h" for="ch" forName="circ5" refType="h" fact="0.35"/>
          <dgm:constr type="l" for="ch" forName="circ5Tx"/>
          <dgm:constr type="t" for="ch" forName="circ5Tx" refType="h" fact="0.31"/>
          <dgm:constr type="w" for="ch" forName="circ5Tx" refType="w" fact="0.26"/>
          <dgm:constr type="h" for="ch" forName="circ5Tx" refType="h" fact="0.255"/>
          <dgm:constr type="primFontSz" for="ch" ptType="node" op="equ"/>
        </dgm:constrLst>
      </dgm:if>
      <dgm:if name="Name15" axis="ch" ptType="node" func="cnt" op="equ" val="6">
        <dgm:constrLst>
          <dgm:constr type="ctrX" for="ch" forName="circ1" refType="w" fact="0.5"/>
          <dgm:constr type="ctrY" for="ch" forName="circ1" refType="h" fact="0.3844"/>
          <dgm:constr type="w" for="ch" forName="circ1" refType="w" fact="0.24"/>
          <dgm:constr type="h" for="ch" forName="circ1" refType="h" fact="0.3084"/>
          <dgm:constr type="l" for="ch" forName="circ1Tx" refType="w" fact="0.35"/>
          <dgm:constr type="t" for="ch" forName="circ1Tx"/>
          <dgm:constr type="w" for="ch" forName="circ1Tx" refType="w" fact="0.3"/>
          <dgm:constr type="h" for="ch" forName="circ1Tx" refType="h" fact="0.21"/>
          <dgm:constr type="ctrX" for="ch" forName="circ2" refType="w" fact="0.5779"/>
          <dgm:constr type="ctrY" for="ch" forName="circ2" refType="h" fact="0.4422"/>
          <dgm:constr type="w" for="ch" forName="circ2" refType="w" fact="0.24"/>
          <dgm:constr type="h" for="ch" forName="circ2" refType="h" fact="0.3084"/>
          <dgm:constr type="l" for="ch" forName="circ2Tx" refType="w" fact="0.7157"/>
          <dgm:constr type="t" for="ch" forName="circ2Tx" refType="h" fact="0.2"/>
          <dgm:constr type="w" for="ch" forName="circ2Tx" refType="w" fact="0.2843"/>
          <dgm:constr type="h" for="ch" forName="circ2Tx" refType="h" fact="0.23"/>
          <dgm:constr type="ctrX" for="ch" forName="circ3" refType="w" fact="0.5779"/>
          <dgm:constr type="ctrY" for="ch" forName="circ3" refType="h" fact="0.5578"/>
          <dgm:constr type="w" for="ch" forName="circ3" refType="w" fact="0.24"/>
          <dgm:constr type="h" for="ch" forName="circ3" refType="h" fact="0.3084"/>
          <dgm:constr type="l" for="ch" forName="circ3Tx" refType="w" fact="0.7157"/>
          <dgm:constr type="t" for="ch" forName="circ3Tx" refType="h" fact="0.543"/>
          <dgm:constr type="w" for="ch" forName="circ3Tx" refType="w" fact="0.2843"/>
          <dgm:constr type="h" for="ch" forName="circ3Tx" refType="h" fact="0.257"/>
          <dgm:constr type="ctrX" for="ch" forName="circ4" refType="w" fact="0.5"/>
          <dgm:constr type="ctrY" for="ch" forName="circ4" refType="h" fact="0.6157"/>
          <dgm:constr type="w" for="ch" forName="circ4" refType="w" fact="0.24"/>
          <dgm:constr type="h" for="ch" forName="circ4" refType="h" fact="0.3084"/>
          <dgm:constr type="l" for="ch" forName="circ4Tx" refType="w" fact="0.35"/>
          <dgm:constr type="t" for="ch" forName="circ4Tx" refType="h" fact="0.79"/>
          <dgm:constr type="w" for="ch" forName="circ4Tx" refType="w" fact="0.3"/>
          <dgm:constr type="h" for="ch" forName="circ4Tx" refType="h" fact="0.21"/>
          <dgm:constr type="ctrX" for="ch" forName="circ5" refType="w" fact="0.4221"/>
          <dgm:constr type="ctrY" for="ch" forName="circ5" refType="h" fact="0.5578"/>
          <dgm:constr type="w" for="ch" forName="circ5" refType="w" fact="0.24"/>
          <dgm:constr type="h" for="ch" forName="circ5" refType="h" fact="0.3084"/>
          <dgm:constr type="l" for="ch" forName="circ5Tx" refType="w" fact="0"/>
          <dgm:constr type="t" for="ch" forName="circ5Tx" refType="h" fact="0.543"/>
          <dgm:constr type="w" for="ch" forName="circ5Tx" refType="w" fact="0.2843"/>
          <dgm:constr type="h" for="ch" forName="circ5Tx" refType="h" fact="0.257"/>
          <dgm:constr type="ctrX" for="ch" forName="circ6" refType="w" fact="0.4221"/>
          <dgm:constr type="ctrY" for="ch" forName="circ6" refType="h" fact="0.4422"/>
          <dgm:constr type="w" for="ch" forName="circ6" refType="w" fact="0.24"/>
          <dgm:constr type="h" for="ch" forName="circ6" refType="h" fact="0.3084"/>
          <dgm:constr type="l" for="ch" forName="circ6Tx" refType="w" fact="0"/>
          <dgm:constr type="t" for="ch" forName="circ6Tx" refType="h" fact="0.2"/>
          <dgm:constr type="w" for="ch" forName="circ6Tx" refType="w" fact="0.2843"/>
          <dgm:constr type="h" for="ch" forName="circ6Tx" refType="h" fact="0.257"/>
          <dgm:constr type="primFontSz" for="ch" ptType="node" op="equ"/>
        </dgm:constrLst>
      </dgm:if>
      <dgm:else name="Name16">
        <dgm:constrLst>
          <dgm:constr type="ctrX" for="ch" forName="circ1" refType="w" fact="0.5"/>
          <dgm:constr type="ctrY" for="ch" forName="circ1" refType="h" fact="0.4177"/>
          <dgm:constr type="w" for="ch" forName="circ1" refType="w" fact="0.24"/>
          <dgm:constr type="h" for="ch" forName="circ1" refType="h" fact="0.3262"/>
          <dgm:constr type="l" for="ch" forName="circ1Tx" refType="w" fact="0.3625"/>
          <dgm:constr type="t" for="ch" forName="circ1Tx"/>
          <dgm:constr type="w" for="ch" forName="circ1Tx" refType="w" fact="0.275"/>
          <dgm:constr type="h" for="ch" forName="circ1Tx" refType="h" fact="0.2"/>
          <dgm:constr type="ctrX" for="ch" forName="circ2" refType="w" fact="0.5704"/>
          <dgm:constr type="ctrY" for="ch" forName="circ2" refType="h" fact="0.4637"/>
          <dgm:constr type="w" for="ch" forName="circ2" refType="w" fact="0.24"/>
          <dgm:constr type="h" for="ch" forName="circ2" refType="h" fact="0.3262"/>
          <dgm:constr type="l" for="ch" forName="circ2Tx" refType="w" fact="0.72"/>
          <dgm:constr type="t" for="ch" forName="circ2Tx" refType="h" fact="0.19"/>
          <dgm:constr type="w" for="ch" forName="circ2Tx" refType="w" fact="0.26"/>
          <dgm:constr type="h" for="ch" forName="circ2Tx" refType="h" fact="0.22"/>
          <dgm:constr type="ctrX" for="ch" forName="circ3" refType="w" fact="0.5877"/>
          <dgm:constr type="ctrY" for="ch" forName="circ3" refType="h" fact="0.5672"/>
          <dgm:constr type="w" for="ch" forName="circ3" refType="w" fact="0.24"/>
          <dgm:constr type="h" for="ch" forName="circ3" refType="h" fact="0.3262"/>
          <dgm:constr type="l" for="ch" forName="circ3Tx" refType="w" fact="0.745"/>
          <dgm:constr type="t" for="ch" forName="circ3Tx" refType="h" fact="0.47"/>
          <dgm:constr type="w" for="ch" forName="circ3Tx" refType="w" fact="0.255"/>
          <dgm:constr type="h" for="ch" forName="circ3Tx" refType="h" fact="0.235"/>
          <dgm:constr type="ctrX" for="ch" forName="circ4" refType="w" fact="0.539"/>
          <dgm:constr type="ctrY" for="ch" forName="circ4" refType="h" fact="0.6502"/>
          <dgm:constr type="w" for="ch" forName="circ4" refType="w" fact="0.24"/>
          <dgm:constr type="h" for="ch" forName="circ4" refType="h" fact="0.3262"/>
          <dgm:constr type="l" for="ch" forName="circ4Tx" refType="w" fact="0.635"/>
          <dgm:constr type="t" for="ch" forName="circ4Tx" refType="h" fact="0.785"/>
          <dgm:constr type="w" for="ch" forName="circ4Tx" refType="w" fact="0.275"/>
          <dgm:constr type="h" for="ch" forName="circ4Tx" refType="h" fact="0.215"/>
          <dgm:constr type="ctrX" for="ch" forName="circ5" refType="w" fact="0.461"/>
          <dgm:constr type="ctrY" for="ch" forName="circ5" refType="h" fact="0.6502"/>
          <dgm:constr type="w" for="ch" forName="circ5" refType="w" fact="0.24"/>
          <dgm:constr type="h" for="ch" forName="circ5" refType="h" fact="0.3262"/>
          <dgm:constr type="l" for="ch" forName="circ5Tx" refType="w" fact="0.09"/>
          <dgm:constr type="t" for="ch" forName="circ5Tx" refType="h" fact="0.785"/>
          <dgm:constr type="w" for="ch" forName="circ5Tx" refType="w" fact="0.275"/>
          <dgm:constr type="h" for="ch" forName="circ5Tx" refType="h" fact="0.215"/>
          <dgm:constr type="ctrX" for="ch" forName="circ6" refType="w" fact="0.4123"/>
          <dgm:constr type="ctrY" for="ch" forName="circ6" refType="h" fact="0.5672"/>
          <dgm:constr type="w" for="ch" forName="circ6" refType="w" fact="0.24"/>
          <dgm:constr type="h" for="ch" forName="circ6" refType="h" fact="0.3262"/>
          <dgm:constr type="l" for="ch" forName="circ6Tx"/>
          <dgm:constr type="t" for="ch" forName="circ6Tx" refType="h" fact="0.47"/>
          <dgm:constr type="w" for="ch" forName="circ6Tx" refType="w" fact="0.255"/>
          <dgm:constr type="h" for="ch" forName="circ6Tx" refType="h" fact="0.235"/>
          <dgm:constr type="ctrX" for="ch" forName="circ7" refType="w" fact="0.4296"/>
          <dgm:constr type="ctrY" for="ch" forName="circ7" refType="h" fact="0.4637"/>
          <dgm:constr type="w" for="ch" forName="circ7" refType="w" fact="0.24"/>
          <dgm:constr type="h" for="ch" forName="circ7" refType="h" fact="0.3262"/>
          <dgm:constr type="l" for="ch" forName="circ7Tx" refType="w" fact="0.02"/>
          <dgm:constr type="t" for="ch" forName="circ7Tx" refType="h" fact="0.19"/>
          <dgm:constr type="w" for="ch" forName="circ7Tx" refType="w" fact="0.26"/>
          <dgm:constr type="h" for="ch" forName="circ7Tx" refType="h" fact="0.22"/>
          <dgm:constr type="primFontSz" for="ch" ptType="node" op="equ"/>
        </dgm:constrLst>
      </dgm:else>
    </dgm:choose>
    <dgm:ruleLst/>
    <dgm:forEach name="Name17" axis="ch" ptType="node" cnt="1">
      <dgm:choose name="Name18">
        <dgm:if name="Name19" axis="root ch" ptType="all node" func="cnt" op="equ" val="1">
          <dgm:layoutNode name="circ1TxSh" styleLbl="vennNode1">
            <dgm:alg type="tx">
              <dgm:param type="txAnchorHorzCh" val="ctr"/>
              <dgm:param type="txAnchorVertCh" val="mid"/>
            </dgm:alg>
            <dgm:shape xmlns:r="http://schemas.openxmlformats.org/officeDocument/2006/relationships" type="ellipse" r:blip="">
              <dgm:adjLst/>
            </dgm:shape>
            <dgm:choose name="Name20">
              <dgm:if name="Name21" func="var" arg="dir" op="equ" val="norm">
                <dgm:choose name="Name22">
                  <dgm:if name="Name23" axis="root ch" ptType="all node" func="cnt" op="lte" val="4">
                    <dgm:presOf axis="desOrSelf" ptType="node"/>
                  </dgm:if>
                  <dgm:else name="Name24">
                    <dgm:presOf/>
                  </dgm:else>
                </dgm:choose>
              </dgm:if>
              <dgm:else name="Name25">
                <dgm:choose name="Name26">
                  <dgm:if name="Name27" axis="root ch" ptType="all node" func="cnt" op="equ" val="2">
                    <dgm:presOf axis="root ch desOrSelf" ptType="all node node" st="1 2 1" cnt="1 1 0"/>
                  </dgm:if>
                  <dgm:else name="Name28">
                    <dgm:presOf axis="desOrSelf" ptType="node"/>
                  </dgm:else>
                </dgm:choose>
              </dgm:else>
            </dgm:choose>
            <dgm:constrLst>
              <dgm:constr type="tMarg"/>
              <dgm:constr type="bMarg"/>
              <dgm:constr type="lMarg"/>
              <dgm:constr type="rMarg"/>
              <dgm:constr type="primFontSz" val="65"/>
            </dgm:constrLst>
            <dgm:ruleLst>
              <dgm:rule type="primFontSz" val="5" fact="NaN" max="NaN"/>
            </dgm:ruleLst>
          </dgm:layoutNode>
        </dgm:if>
        <dgm:else name="Name29">
          <dgm:layoutNode name="circ1" styleLbl="vennNode1">
            <dgm:alg type="sp"/>
            <dgm:shape xmlns:r="http://schemas.openxmlformats.org/officeDocument/2006/relationships" type="ellipse" r:blip="">
              <dgm:adjLst/>
            </dgm:shape>
            <dgm:choose name="Name30">
              <dgm:if name="Name31" func="var" arg="dir" op="equ" val="norm">
                <dgm:choose name="Name32">
                  <dgm:if name="Name33" axis="root ch" ptType="all node" func="cnt" op="lte" val="4">
                    <dgm:presOf axis="desOrSelf" ptType="node"/>
                  </dgm:if>
                  <dgm:else name="Name34">
                    <dgm:presOf/>
                  </dgm:else>
                </dgm:choose>
              </dgm:if>
              <dgm:else name="Name35">
                <dgm:choose name="Name36">
                  <dgm:if name="Name37" axis="root ch" ptType="all node" func="cnt" op="equ" val="2">
                    <dgm:presOf axis="root ch desOrSelf" ptType="all node node" st="1 2 1" cnt="1 1 0"/>
                  </dgm:if>
                  <dgm:else name="Name38">
                    <dgm:choose name="Name39">
                      <dgm:if name="Name40" axis="root ch" ptType="all node" func="cnt" op="lte" val="4">
                        <dgm:presOf axis="desOrSelf" ptType="node"/>
                      </dgm:if>
                      <dgm:else name="Name41">
                        <dgm:presOf/>
                      </dgm:else>
                    </dgm:choose>
                  </dgm:else>
                </dgm:choose>
              </dgm:else>
            </dgm:choose>
            <dgm:constrLst/>
            <dgm:ruleLst/>
          </dgm:layoutNode>
          <dgm:layoutNode name="circ1Tx" styleLbl="revTx">
            <dgm:varLst>
              <dgm:chMax val="0"/>
              <dgm:chPref val="0"/>
              <dgm:bulletEnabled val="1"/>
            </dgm:varLst>
            <dgm:alg type="tx">
              <dgm:param type="txAnchorHorzCh" val="ctr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choose name="Name42">
              <dgm:if name="Name43" func="var" arg="dir" op="equ" val="norm">
                <dgm:presOf axis="desOrSelf" ptType="node"/>
              </dgm:if>
              <dgm:else name="Name44">
                <dgm:choose name="Name45">
                  <dgm:if name="Name46" axis="root ch" ptType="all node" func="cnt" op="equ" val="2">
                    <dgm:presOf axis="root ch desOrSelf" ptType="all node node" st="1 2 1" cnt="1 1 0"/>
                  </dgm:if>
                  <dgm:else name="Name47">
                    <dgm:presOf axis="desOrSelf" ptType="node"/>
                  </dgm:else>
                </dgm:choose>
              </dgm:else>
            </dgm:choose>
            <dgm:constrLst>
              <dgm:constr type="tMarg"/>
              <dgm:constr type="bMarg"/>
              <dgm:constr type="lMarg"/>
              <dgm:constr type="rMarg"/>
              <dgm:constr type="primFontSz" val="65"/>
            </dgm:constrLst>
            <dgm:ruleLst>
              <dgm:rule type="primFontSz" val="5" fact="NaN" max="NaN"/>
            </dgm:ruleLst>
          </dgm:layoutNode>
        </dgm:else>
      </dgm:choose>
    </dgm:forEach>
    <dgm:forEach name="Name48" axis="ch" ptType="node" st="2" cnt="1">
      <dgm:layoutNode name="circ2" styleLbl="vennNode1">
        <dgm:alg type="sp"/>
        <dgm:shape xmlns:r="http://schemas.openxmlformats.org/officeDocument/2006/relationships" type="ellipse" r:blip="">
          <dgm:adjLst/>
        </dgm:shape>
        <dgm:choose name="Name49">
          <dgm:if name="Name50" func="var" arg="dir" op="equ" val="norm">
            <dgm:choose name="Name51">
              <dgm:if name="Name52" axis="root ch" ptType="all node" func="cnt" op="lte" val="4">
                <dgm:presOf axis="desOrSelf" ptType="node"/>
              </dgm:if>
              <dgm:else name="Name53">
                <dgm:presOf/>
              </dgm:else>
            </dgm:choose>
          </dgm:if>
          <dgm:else name="Name54">
            <dgm:choose name="Name55">
              <dgm:if name="Name56" axis="root ch" ptType="all node" func="cnt" op="equ" val="2">
                <dgm:presOf axis="root ch desOrSelf" ptType="all node node" st="1 1 1" cnt="1 1 0"/>
              </dgm:if>
              <dgm:if name="Name57" axis="root ch" ptType="all node" func="cnt" op="equ" val="3">
                <dgm:presOf axis="root ch desOrSelf" ptType="all node node" st="1 3 1" cnt="1 1 0"/>
              </dgm:if>
              <dgm:if name="Name58" axis="root ch" ptType="all node" func="cnt" op="equ" val="4">
                <dgm:presOf axis="root ch desOrSelf" ptType="all node node" st="1 4 1" cnt="1 1 0"/>
              </dgm:if>
              <dgm:else name="Name59">
                <dgm:presOf/>
              </dgm:else>
            </dgm:choose>
          </dgm:else>
        </dgm:choose>
        <dgm:constrLst/>
        <dgm:ruleLst/>
      </dgm:layoutNode>
      <dgm:layoutNode name="circ2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60">
          <dgm:if name="Name61" func="var" arg="dir" op="equ" val="norm">
            <dgm:presOf axis="desOrSelf" ptType="node"/>
          </dgm:if>
          <dgm:else name="Name62">
            <dgm:choose name="Name63">
              <dgm:if name="Name64" axis="root ch" ptType="all node" func="cnt" op="equ" val="2">
                <dgm:presOf axis="root ch desOrSelf" ptType="all node node" st="1 1 1" cnt="1 1 0"/>
              </dgm:if>
              <dgm:if name="Name65" axis="root ch" ptType="all node" func="cnt" op="equ" val="3">
                <dgm:presOf axis="root ch desOrSelf" ptType="all node node" st="1 3 1" cnt="1 1 0"/>
              </dgm:if>
              <dgm:if name="Name66" axis="root ch" ptType="all node" func="cnt" op="equ" val="4">
                <dgm:presOf axis="root ch desOrSelf" ptType="all node node" st="1 4 1" cnt="1 1 0"/>
              </dgm:if>
              <dgm:if name="Name67" axis="root ch" ptType="all node" func="cnt" op="equ" val="5">
                <dgm:presOf axis="root ch desOrSelf" ptType="all node node" st="1 5 1" cnt="1 1 0"/>
              </dgm:if>
              <dgm:if name="Name68" axis="root ch" ptType="all node" func="cnt" op="equ" val="6">
                <dgm:presOf axis="root ch desOrSelf" ptType="all node node" st="1 6 1" cnt="1 1 0"/>
              </dgm:if>
              <dgm:else name="Name69">
                <dgm:presOf axis="root ch desOrSelf" ptType="all node node" st="1 7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70" axis="ch" ptType="node" st="3" cnt="1">
      <dgm:layoutNode name="circ3" styleLbl="vennNode1">
        <dgm:alg type="sp"/>
        <dgm:shape xmlns:r="http://schemas.openxmlformats.org/officeDocument/2006/relationships" type="ellipse" r:blip="">
          <dgm:adjLst/>
        </dgm:shape>
        <dgm:choose name="Name71">
          <dgm:if name="Name72" func="var" arg="dir" op="equ" val="norm">
            <dgm:choose name="Name73">
              <dgm:if name="Name74" axis="root ch" ptType="all node" func="cnt" op="lte" val="4">
                <dgm:presOf axis="desOrSelf" ptType="node"/>
              </dgm:if>
              <dgm:else name="Name75">
                <dgm:presOf/>
              </dgm:else>
            </dgm:choose>
          </dgm:if>
          <dgm:else name="Name76">
            <dgm:choose name="Name77">
              <dgm:if name="Name78" axis="root ch" ptType="all node" func="cnt" op="equ" val="3">
                <dgm:presOf axis="root ch desOrSelf" ptType="all node node" st="1 2 1" cnt="1 1 0"/>
              </dgm:if>
              <dgm:if name="Name79" axis="root ch" ptType="all node" func="cnt" op="equ" val="4">
                <dgm:presOf axis="root ch desOrSelf" ptType="all node node" st="1 3 1" cnt="1 1 0"/>
              </dgm:if>
              <dgm:else name="Name80">
                <dgm:presOf/>
              </dgm:else>
            </dgm:choose>
          </dgm:else>
        </dgm:choose>
        <dgm:constrLst/>
        <dgm:ruleLst/>
      </dgm:layoutNode>
      <dgm:layoutNode name="circ3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81">
          <dgm:if name="Name82" func="var" arg="dir" op="equ" val="norm">
            <dgm:presOf axis="desOrSelf" ptType="node"/>
          </dgm:if>
          <dgm:else name="Name83">
            <dgm:choose name="Name84">
              <dgm:if name="Name85" axis="root ch" ptType="all node" func="cnt" op="equ" val="3">
                <dgm:presOf axis="root ch desOrSelf" ptType="all node node" st="1 2 1" cnt="1 1 0"/>
              </dgm:if>
              <dgm:if name="Name86" axis="root ch" ptType="all node" func="cnt" op="equ" val="4">
                <dgm:presOf axis="root ch desOrSelf" ptType="all node node" st="1 3 1" cnt="1 1 0"/>
              </dgm:if>
              <dgm:if name="Name87" axis="root ch" ptType="all node" func="cnt" op="equ" val="5">
                <dgm:presOf axis="root ch desOrSelf" ptType="all node node" st="1 4 1" cnt="1 1 0"/>
              </dgm:if>
              <dgm:if name="Name88" axis="root ch" ptType="all node" func="cnt" op="equ" val="6">
                <dgm:presOf axis="root ch desOrSelf" ptType="all node node" st="1 5 1" cnt="1 1 0"/>
              </dgm:if>
              <dgm:else name="Name89">
                <dgm:presOf axis="root ch desOrSelf" ptType="all node node" st="1 6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90" axis="ch" ptType="node" st="4" cnt="1">
      <dgm:layoutNode name="circ4" styleLbl="vennNode1">
        <dgm:alg type="sp"/>
        <dgm:shape xmlns:r="http://schemas.openxmlformats.org/officeDocument/2006/relationships" type="ellipse" r:blip="">
          <dgm:adjLst/>
        </dgm:shape>
        <dgm:choose name="Name91">
          <dgm:if name="Name92" func="var" arg="dir" op="equ" val="norm">
            <dgm:choose name="Name93">
              <dgm:if name="Name94" axis="root ch" ptType="all node" func="cnt" op="lte" val="4">
                <dgm:presOf axis="desOrSelf" ptType="node"/>
              </dgm:if>
              <dgm:else name="Name95">
                <dgm:presOf/>
              </dgm:else>
            </dgm:choose>
          </dgm:if>
          <dgm:else name="Name96">
            <dgm:choose name="Name97">
              <dgm:if name="Name98" axis="root ch" ptType="all node" func="cnt" op="equ" val="4">
                <dgm:presOf axis="root ch desOrSelf" ptType="all node node" st="1 2 1" cnt="1 1 0"/>
              </dgm:if>
              <dgm:else name="Name99">
                <dgm:presOf/>
              </dgm:else>
            </dgm:choose>
          </dgm:else>
        </dgm:choose>
        <dgm:constrLst/>
        <dgm:ruleLst/>
      </dgm:layoutNode>
      <dgm:layoutNode name="circ4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00">
          <dgm:if name="Name101" func="var" arg="dir" op="equ" val="norm">
            <dgm:presOf axis="desOrSelf" ptType="node"/>
          </dgm:if>
          <dgm:else name="Name102">
            <dgm:choose name="Name103">
              <dgm:if name="Name104" axis="root ch" ptType="all node" func="cnt" op="equ" val="4">
                <dgm:presOf axis="root ch desOrSelf" ptType="all node node" st="1 2 1" cnt="1 1 0"/>
              </dgm:if>
              <dgm:if name="Name105" axis="root ch" ptType="all node" func="cnt" op="equ" val="5">
                <dgm:presOf axis="root ch desOrSelf" ptType="all node node" st="1 3 1" cnt="1 1 0"/>
              </dgm:if>
              <dgm:if name="Name106" axis="root ch" ptType="all node" func="cnt" op="equ" val="6">
                <dgm:presOf axis="root ch desOrSelf" ptType="all node node" st="1 4 1" cnt="1 1 0"/>
              </dgm:if>
              <dgm:else name="Name107">
                <dgm:presOf axis="root ch desOrSelf" ptType="all node node" st="1 5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08" axis="ch" ptType="node" st="5" cnt="1">
      <dgm:layoutNode name="circ5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5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09">
          <dgm:if name="Name110" func="var" arg="dir" op="equ" val="norm">
            <dgm:presOf axis="desOrSelf" ptType="node"/>
          </dgm:if>
          <dgm:else name="Name111">
            <dgm:choose name="Name112">
              <dgm:if name="Name113" axis="root ch" ptType="all node" func="cnt" op="equ" val="5">
                <dgm:presOf axis="root ch desOrSelf" ptType="all node node" st="1 2 1" cnt="1 1 0"/>
              </dgm:if>
              <dgm:if name="Name114" axis="root ch" ptType="all node" func="cnt" op="equ" val="6">
                <dgm:presOf axis="root ch desOrSelf" ptType="all node node" st="1 3 1" cnt="1 1 0"/>
              </dgm:if>
              <dgm:else name="Name115">
                <dgm:presOf axis="root ch desOrSelf" ptType="all node node" st="1 4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16" axis="ch" ptType="node" st="6" cnt="1">
      <dgm:layoutNode name="circ6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6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17">
          <dgm:if name="Name118" func="var" arg="dir" op="equ" val="norm">
            <dgm:presOf axis="desOrSelf" ptType="node"/>
          </dgm:if>
          <dgm:else name="Name119">
            <dgm:choose name="Name120">
              <dgm:if name="Name121" axis="root ch" ptType="all node" func="cnt" op="equ" val="6">
                <dgm:presOf axis="root ch desOrSelf" ptType="all node node" st="1 2 1" cnt="1 1 0"/>
              </dgm:if>
              <dgm:else name="Name122">
                <dgm:presOf axis="root ch desOrSelf" ptType="all node node" st="1 3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23" axis="ch" ptType="node" st="7" cnt="1">
      <dgm:layoutNode name="circ7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7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24">
          <dgm:if name="Name125" func="var" arg="dir" op="equ" val="norm">
            <dgm:presOf axis="desOrSelf" ptType="node"/>
          </dgm:if>
          <dgm:else name="Name126">
            <dgm:presOf axis="root ch desOrSelf" ptType="all node node" st="1 2 1" cnt="1 1 0"/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4.xml"/><Relationship Id="rId3" Type="http://schemas.openxmlformats.org/officeDocument/2006/relationships/diagramQuickStyle" Target="../diagrams/quickStyle3.xml"/><Relationship Id="rId7" Type="http://schemas.openxmlformats.org/officeDocument/2006/relationships/diagramLayout" Target="../diagrams/layout4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6" Type="http://schemas.openxmlformats.org/officeDocument/2006/relationships/diagramData" Target="../diagrams/data4.xml"/><Relationship Id="rId5" Type="http://schemas.microsoft.com/office/2007/relationships/diagramDrawing" Target="../diagrams/drawing3.xml"/><Relationship Id="rId10" Type="http://schemas.microsoft.com/office/2007/relationships/diagramDrawing" Target="../diagrams/drawing4.xml"/><Relationship Id="rId4" Type="http://schemas.openxmlformats.org/officeDocument/2006/relationships/diagramColors" Target="../diagrams/colors3.xml"/><Relationship Id="rId9" Type="http://schemas.openxmlformats.org/officeDocument/2006/relationships/diagramColors" Target="../diagrams/colors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567170</xdr:colOff>
      <xdr:row>4</xdr:row>
      <xdr:rowOff>167553</xdr:rowOff>
    </xdr:from>
    <xdr:to>
      <xdr:col>16</xdr:col>
      <xdr:colOff>255442</xdr:colOff>
      <xdr:row>20</xdr:row>
      <xdr:rowOff>53253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11</xdr:col>
      <xdr:colOff>922193</xdr:colOff>
      <xdr:row>6</xdr:row>
      <xdr:rowOff>51956</xdr:rowOff>
    </xdr:from>
    <xdr:to>
      <xdr:col>13</xdr:col>
      <xdr:colOff>173182</xdr:colOff>
      <xdr:row>9</xdr:row>
      <xdr:rowOff>101023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0947496" y="1721237"/>
          <a:ext cx="1372467" cy="554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Ever excluded or suspended</a:t>
          </a:r>
        </a:p>
      </xdr:txBody>
    </xdr:sp>
    <xdr:clientData/>
  </xdr:twoCellAnchor>
  <xdr:twoCellAnchor>
    <xdr:from>
      <xdr:col>11</xdr:col>
      <xdr:colOff>349250</xdr:colOff>
      <xdr:row>16</xdr:row>
      <xdr:rowOff>56427</xdr:rowOff>
    </xdr:from>
    <xdr:to>
      <xdr:col>11</xdr:col>
      <xdr:colOff>1279621</xdr:colOff>
      <xdr:row>19</xdr:row>
      <xdr:rowOff>62538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374553" y="3409420"/>
          <a:ext cx="930371" cy="511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Ever in care or in</a:t>
          </a:r>
          <a:r>
            <a:rPr lang="en-GB" sz="1050" baseline="0">
              <a:latin typeface="Avenir LT Std 35 Light" panose="020B0402020203020204" pitchFamily="34" charset="0"/>
            </a:rPr>
            <a:t> need</a:t>
          </a:r>
          <a:endParaRPr lang="en-GB" sz="1050">
            <a:latin typeface="Avenir LT Std 35 Light" panose="020B0402020203020204" pitchFamily="34" charset="0"/>
          </a:endParaRPr>
        </a:p>
      </xdr:txBody>
    </xdr:sp>
    <xdr:clientData/>
  </xdr:twoCellAnchor>
  <xdr:twoCellAnchor>
    <xdr:from>
      <xdr:col>12</xdr:col>
      <xdr:colOff>291041</xdr:colOff>
      <xdr:row>17</xdr:row>
      <xdr:rowOff>4955</xdr:rowOff>
    </xdr:from>
    <xdr:to>
      <xdr:col>13</xdr:col>
      <xdr:colOff>628744</xdr:colOff>
      <xdr:row>19</xdr:row>
      <xdr:rowOff>30450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1788389" y="3526319"/>
          <a:ext cx="987136" cy="362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Ever FSM</a:t>
          </a:r>
        </a:p>
      </xdr:txBody>
    </xdr:sp>
    <xdr:clientData/>
  </xdr:twoCellAnchor>
  <xdr:twoCellAnchor>
    <xdr:from>
      <xdr:col>11</xdr:col>
      <xdr:colOff>858694</xdr:colOff>
      <xdr:row>11</xdr:row>
      <xdr:rowOff>116079</xdr:rowOff>
    </xdr:from>
    <xdr:to>
      <xdr:col>11</xdr:col>
      <xdr:colOff>1360922</xdr:colOff>
      <xdr:row>13</xdr:row>
      <xdr:rowOff>43776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0883997" y="2627215"/>
          <a:ext cx="502228" cy="264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6.2%</a:t>
          </a:r>
        </a:p>
      </xdr:txBody>
    </xdr:sp>
    <xdr:clientData/>
  </xdr:twoCellAnchor>
  <xdr:twoCellAnchor>
    <xdr:from>
      <xdr:col>11</xdr:col>
      <xdr:colOff>1243542</xdr:colOff>
      <xdr:row>15</xdr:row>
      <xdr:rowOff>43296</xdr:rowOff>
    </xdr:from>
    <xdr:to>
      <xdr:col>12</xdr:col>
      <xdr:colOff>279016</xdr:colOff>
      <xdr:row>16</xdr:row>
      <xdr:rowOff>86591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1268845" y="3227917"/>
          <a:ext cx="507519" cy="211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2.8%</a:t>
          </a:r>
        </a:p>
      </xdr:txBody>
    </xdr:sp>
    <xdr:clientData/>
  </xdr:twoCellAnchor>
  <xdr:twoCellAnchor>
    <xdr:from>
      <xdr:col>12</xdr:col>
      <xdr:colOff>168852</xdr:colOff>
      <xdr:row>11</xdr:row>
      <xdr:rowOff>149754</xdr:rowOff>
    </xdr:from>
    <xdr:to>
      <xdr:col>13</xdr:col>
      <xdr:colOff>30307</xdr:colOff>
      <xdr:row>13</xdr:row>
      <xdr:rowOff>55803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1666200" y="2660890"/>
          <a:ext cx="510888" cy="242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7.0%</a:t>
          </a:r>
        </a:p>
      </xdr:txBody>
    </xdr:sp>
    <xdr:clientData/>
  </xdr:twoCellAnchor>
  <xdr:twoCellAnchor>
    <xdr:from>
      <xdr:col>11</xdr:col>
      <xdr:colOff>1249312</xdr:colOff>
      <xdr:row>13</xdr:row>
      <xdr:rowOff>31991</xdr:rowOff>
    </xdr:from>
    <xdr:to>
      <xdr:col>12</xdr:col>
      <xdr:colOff>327120</xdr:colOff>
      <xdr:row>14</xdr:row>
      <xdr:rowOff>91401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1274615" y="2879870"/>
          <a:ext cx="549853" cy="227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8.9%</a:t>
          </a:r>
        </a:p>
      </xdr:txBody>
    </xdr:sp>
    <xdr:clientData/>
  </xdr:twoCellAnchor>
  <xdr:twoCellAnchor>
    <xdr:from>
      <xdr:col>14</xdr:col>
      <xdr:colOff>125556</xdr:colOff>
      <xdr:row>5</xdr:row>
      <xdr:rowOff>150233</xdr:rowOff>
    </xdr:from>
    <xdr:to>
      <xdr:col>15</xdr:col>
      <xdr:colOff>463261</xdr:colOff>
      <xdr:row>10</xdr:row>
      <xdr:rowOff>4809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2921768" y="1651142"/>
          <a:ext cx="987137" cy="696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None of the 3 groups</a:t>
          </a:r>
        </a:p>
        <a:p>
          <a:r>
            <a:rPr lang="en-GB" sz="1050">
              <a:latin typeface="Avenir LT Std 35 Light" panose="020B0402020203020204" pitchFamily="34" charset="0"/>
            </a:rPr>
            <a:t>0.3%</a:t>
          </a:r>
        </a:p>
      </xdr:txBody>
    </xdr:sp>
    <xdr:clientData/>
  </xdr:twoCellAnchor>
  <xdr:twoCellAnchor>
    <xdr:from>
      <xdr:col>17</xdr:col>
      <xdr:colOff>610466</xdr:colOff>
      <xdr:row>5</xdr:row>
      <xdr:rowOff>0</xdr:rowOff>
    </xdr:from>
    <xdr:to>
      <xdr:col>25</xdr:col>
      <xdr:colOff>298738</xdr:colOff>
      <xdr:row>20</xdr:row>
      <xdr:rowOff>76200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20</xdr:col>
      <xdr:colOff>585451</xdr:colOff>
      <xdr:row>6</xdr:row>
      <xdr:rowOff>964</xdr:rowOff>
    </xdr:from>
    <xdr:to>
      <xdr:col>22</xdr:col>
      <xdr:colOff>370416</xdr:colOff>
      <xdr:row>9</xdr:row>
      <xdr:rowOff>139508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7278254" y="1670245"/>
          <a:ext cx="1083829" cy="643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Ever excluded or suspended</a:t>
          </a:r>
        </a:p>
      </xdr:txBody>
    </xdr:sp>
    <xdr:clientData/>
  </xdr:twoCellAnchor>
  <xdr:twoCellAnchor>
    <xdr:from>
      <xdr:col>19</xdr:col>
      <xdr:colOff>580159</xdr:colOff>
      <xdr:row>16</xdr:row>
      <xdr:rowOff>38484</xdr:rowOff>
    </xdr:from>
    <xdr:to>
      <xdr:col>21</xdr:col>
      <xdr:colOff>307398</xdr:colOff>
      <xdr:row>19</xdr:row>
      <xdr:rowOff>38485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16623531" y="3391477"/>
          <a:ext cx="1026102" cy="505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Ever in care or in</a:t>
          </a:r>
          <a:r>
            <a:rPr lang="en-GB" sz="1050" baseline="0">
              <a:latin typeface="Avenir LT Std 35 Light" panose="020B0402020203020204" pitchFamily="34" charset="0"/>
            </a:rPr>
            <a:t> need</a:t>
          </a:r>
          <a:endParaRPr lang="en-GB" sz="1050">
            <a:latin typeface="Avenir LT Std 35 Light" panose="020B0402020203020204" pitchFamily="34" charset="0"/>
          </a:endParaRPr>
        </a:p>
      </xdr:txBody>
    </xdr:sp>
    <xdr:clientData/>
  </xdr:twoCellAnchor>
  <xdr:twoCellAnchor>
    <xdr:from>
      <xdr:col>22</xdr:col>
      <xdr:colOff>64942</xdr:colOff>
      <xdr:row>16</xdr:row>
      <xdr:rowOff>181841</xdr:rowOff>
    </xdr:from>
    <xdr:to>
      <xdr:col>23</xdr:col>
      <xdr:colOff>402647</xdr:colOff>
      <xdr:row>19</xdr:row>
      <xdr:rowOff>38965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13495192" y="2658341"/>
          <a:ext cx="948171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Ever FSM</a:t>
          </a:r>
        </a:p>
      </xdr:txBody>
    </xdr:sp>
    <xdr:clientData/>
  </xdr:twoCellAnchor>
  <xdr:twoCellAnchor>
    <xdr:from>
      <xdr:col>20</xdr:col>
      <xdr:colOff>497898</xdr:colOff>
      <xdr:row>11</xdr:row>
      <xdr:rowOff>69273</xdr:rowOff>
    </xdr:from>
    <xdr:to>
      <xdr:col>21</xdr:col>
      <xdr:colOff>359353</xdr:colOff>
      <xdr:row>13</xdr:row>
      <xdr:rowOff>131186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12707216" y="1593273"/>
          <a:ext cx="471921" cy="442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SUPP</a:t>
          </a:r>
        </a:p>
      </xdr:txBody>
    </xdr:sp>
    <xdr:clientData/>
  </xdr:twoCellAnchor>
  <xdr:twoCellAnchor>
    <xdr:from>
      <xdr:col>21</xdr:col>
      <xdr:colOff>246784</xdr:colOff>
      <xdr:row>15</xdr:row>
      <xdr:rowOff>82261</xdr:rowOff>
    </xdr:from>
    <xdr:to>
      <xdr:col>22</xdr:col>
      <xdr:colOff>142876</xdr:colOff>
      <xdr:row>16</xdr:row>
      <xdr:rowOff>144174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13066568" y="2368261"/>
          <a:ext cx="506558" cy="252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1.6%</a:t>
          </a:r>
        </a:p>
      </xdr:txBody>
    </xdr:sp>
    <xdr:clientData/>
  </xdr:twoCellAnchor>
  <xdr:twoCellAnchor>
    <xdr:from>
      <xdr:col>21</xdr:col>
      <xdr:colOff>558511</xdr:colOff>
      <xdr:row>11</xdr:row>
      <xdr:rowOff>64944</xdr:rowOff>
    </xdr:from>
    <xdr:to>
      <xdr:col>22</xdr:col>
      <xdr:colOff>419966</xdr:colOff>
      <xdr:row>13</xdr:row>
      <xdr:rowOff>126857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3378295" y="1588944"/>
          <a:ext cx="471921" cy="442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4.9%</a:t>
          </a:r>
        </a:p>
      </xdr:txBody>
    </xdr:sp>
    <xdr:clientData/>
  </xdr:twoCellAnchor>
  <xdr:twoCellAnchor>
    <xdr:from>
      <xdr:col>21</xdr:col>
      <xdr:colOff>255443</xdr:colOff>
      <xdr:row>13</xdr:row>
      <xdr:rowOff>25977</xdr:rowOff>
    </xdr:from>
    <xdr:to>
      <xdr:col>22</xdr:col>
      <xdr:colOff>116898</xdr:colOff>
      <xdr:row>14</xdr:row>
      <xdr:rowOff>87890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16499898" y="3138920"/>
          <a:ext cx="471920" cy="252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8.7%</a:t>
          </a:r>
        </a:p>
      </xdr:txBody>
    </xdr:sp>
    <xdr:clientData/>
  </xdr:twoCellAnchor>
  <xdr:twoCellAnchor>
    <xdr:from>
      <xdr:col>23</xdr:col>
      <xdr:colOff>262371</xdr:colOff>
      <xdr:row>5</xdr:row>
      <xdr:rowOff>121226</xdr:rowOff>
    </xdr:from>
    <xdr:to>
      <xdr:col>24</xdr:col>
      <xdr:colOff>600076</xdr:colOff>
      <xdr:row>10</xdr:row>
      <xdr:rowOff>62536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8903470" y="1622135"/>
          <a:ext cx="987136" cy="783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None of the 3 groups</a:t>
          </a:r>
        </a:p>
        <a:p>
          <a:r>
            <a:rPr lang="en-GB" sz="1050">
              <a:latin typeface="Avenir LT Std 35 Light" panose="020B0402020203020204" pitchFamily="34" charset="0"/>
            </a:rPr>
            <a:t>0.1%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0</xdr:rowOff>
    </xdr:from>
    <xdr:to>
      <xdr:col>24</xdr:col>
      <xdr:colOff>452436</xdr:colOff>
      <xdr:row>20</xdr:row>
      <xdr:rowOff>87363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19</xdr:col>
      <xdr:colOff>355834</xdr:colOff>
      <xdr:row>6</xdr:row>
      <xdr:rowOff>75648</xdr:rowOff>
    </xdr:from>
    <xdr:to>
      <xdr:col>21</xdr:col>
      <xdr:colOff>369364</xdr:colOff>
      <xdr:row>8</xdr:row>
      <xdr:rowOff>124760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7061791" y="1787171"/>
          <a:ext cx="1233921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Ever excluded or suspended</a:t>
          </a:r>
        </a:p>
      </xdr:txBody>
    </xdr:sp>
    <xdr:clientData/>
  </xdr:twoCellAnchor>
  <xdr:twoCellAnchor>
    <xdr:from>
      <xdr:col>18</xdr:col>
      <xdr:colOff>261294</xdr:colOff>
      <xdr:row>16</xdr:row>
      <xdr:rowOff>100803</xdr:rowOff>
    </xdr:from>
    <xdr:to>
      <xdr:col>19</xdr:col>
      <xdr:colOff>569537</xdr:colOff>
      <xdr:row>19</xdr:row>
      <xdr:rowOff>34368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7460302" y="3586757"/>
          <a:ext cx="956336" cy="478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Ever in care or in</a:t>
          </a:r>
          <a:r>
            <a:rPr lang="en-GB" sz="1050" baseline="0">
              <a:latin typeface="Avenir LT Std 35 Light" panose="020B0402020203020204" pitchFamily="34" charset="0"/>
            </a:rPr>
            <a:t> need</a:t>
          </a:r>
          <a:endParaRPr lang="en-GB" sz="1050">
            <a:latin typeface="Avenir LT Std 35 Light" panose="020B0402020203020204" pitchFamily="34" charset="0"/>
          </a:endParaRPr>
        </a:p>
      </xdr:txBody>
    </xdr:sp>
    <xdr:clientData/>
  </xdr:twoCellAnchor>
  <xdr:twoCellAnchor>
    <xdr:from>
      <xdr:col>20</xdr:col>
      <xdr:colOff>556604</xdr:colOff>
      <xdr:row>16</xdr:row>
      <xdr:rowOff>147565</xdr:rowOff>
    </xdr:from>
    <xdr:to>
      <xdr:col>22</xdr:col>
      <xdr:colOff>246487</xdr:colOff>
      <xdr:row>19</xdr:row>
      <xdr:rowOff>15015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9051798" y="3633519"/>
          <a:ext cx="986068" cy="4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Ever FSM</a:t>
          </a:r>
        </a:p>
      </xdr:txBody>
    </xdr:sp>
    <xdr:clientData/>
  </xdr:twoCellAnchor>
  <xdr:twoCellAnchor>
    <xdr:from>
      <xdr:col>19</xdr:col>
      <xdr:colOff>234608</xdr:colOff>
      <xdr:row>11</xdr:row>
      <xdr:rowOff>181976</xdr:rowOff>
    </xdr:from>
    <xdr:to>
      <xdr:col>20</xdr:col>
      <xdr:colOff>126641</xdr:colOff>
      <xdr:row>13</xdr:row>
      <xdr:rowOff>111162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6940565" y="2842279"/>
          <a:ext cx="502228" cy="3086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latin typeface="Avenir LT Std 35 Light" panose="020B0402020203020204" pitchFamily="34" charset="0"/>
            </a:rPr>
            <a:t>58.2%</a:t>
          </a:r>
        </a:p>
      </xdr:txBody>
    </xdr:sp>
    <xdr:clientData/>
  </xdr:twoCellAnchor>
  <xdr:twoCellAnchor>
    <xdr:from>
      <xdr:col>20</xdr:col>
      <xdr:colOff>14071</xdr:colOff>
      <xdr:row>15</xdr:row>
      <xdr:rowOff>55067</xdr:rowOff>
    </xdr:from>
    <xdr:to>
      <xdr:col>20</xdr:col>
      <xdr:colOff>520629</xdr:colOff>
      <xdr:row>16</xdr:row>
      <xdr:rowOff>117724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7330223" y="3474393"/>
          <a:ext cx="506558" cy="252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latin typeface="Avenir LT Std 35 Light" panose="020B0402020203020204" pitchFamily="34" charset="0"/>
            </a:rPr>
            <a:t>82.6</a:t>
          </a:r>
          <a:r>
            <a:rPr lang="en-GB" sz="1000"/>
            <a:t>%</a:t>
          </a:r>
        </a:p>
      </xdr:txBody>
    </xdr:sp>
    <xdr:clientData/>
  </xdr:twoCellAnchor>
  <xdr:twoCellAnchor>
    <xdr:from>
      <xdr:col>20</xdr:col>
      <xdr:colOff>451355</xdr:colOff>
      <xdr:row>11</xdr:row>
      <xdr:rowOff>181977</xdr:rowOff>
    </xdr:from>
    <xdr:to>
      <xdr:col>21</xdr:col>
      <xdr:colOff>313080</xdr:colOff>
      <xdr:row>13</xdr:row>
      <xdr:rowOff>89515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7767507" y="2842280"/>
          <a:ext cx="471921" cy="287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latin typeface="Avenir LT Std 35 Light" panose="020B0402020203020204" pitchFamily="34" charset="0"/>
            </a:rPr>
            <a:t>70.4%</a:t>
          </a:r>
        </a:p>
      </xdr:txBody>
    </xdr:sp>
    <xdr:clientData/>
  </xdr:twoCellAnchor>
  <xdr:twoCellAnchor>
    <xdr:from>
      <xdr:col>20</xdr:col>
      <xdr:colOff>5411</xdr:colOff>
      <xdr:row>13</xdr:row>
      <xdr:rowOff>14613</xdr:rowOff>
    </xdr:from>
    <xdr:to>
      <xdr:col>20</xdr:col>
      <xdr:colOff>564626</xdr:colOff>
      <xdr:row>14</xdr:row>
      <xdr:rowOff>77270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8500605" y="2955580"/>
          <a:ext cx="559215" cy="244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latin typeface="Avenir LT Std 35 Light" panose="020B0402020203020204" pitchFamily="34" charset="0"/>
            </a:rPr>
            <a:t>51.7%</a:t>
          </a:r>
        </a:p>
      </xdr:txBody>
    </xdr:sp>
    <xdr:clientData/>
  </xdr:twoCellAnchor>
  <xdr:twoCellAnchor>
    <xdr:from>
      <xdr:col>22</xdr:col>
      <xdr:colOff>322009</xdr:colOff>
      <xdr:row>5</xdr:row>
      <xdr:rowOff>173181</xdr:rowOff>
    </xdr:from>
    <xdr:to>
      <xdr:col>24</xdr:col>
      <xdr:colOff>49789</xdr:colOff>
      <xdr:row>9</xdr:row>
      <xdr:rowOff>47571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8858552" y="1694949"/>
          <a:ext cx="948171" cy="633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None of the 3 groups</a:t>
          </a:r>
        </a:p>
        <a:p>
          <a:r>
            <a:rPr lang="en-GB" sz="1050">
              <a:latin typeface="Avenir LT Std 35 Light" panose="020B0402020203020204" pitchFamily="34" charset="0"/>
            </a:rPr>
            <a:t>93.3%</a:t>
          </a:r>
        </a:p>
      </xdr:txBody>
    </xdr:sp>
    <xdr:clientData/>
  </xdr:twoCellAnchor>
  <xdr:twoCellAnchor>
    <xdr:from>
      <xdr:col>25</xdr:col>
      <xdr:colOff>0</xdr:colOff>
      <xdr:row>5</xdr:row>
      <xdr:rowOff>0</xdr:rowOff>
    </xdr:from>
    <xdr:to>
      <xdr:col>33</xdr:col>
      <xdr:colOff>452437</xdr:colOff>
      <xdr:row>20</xdr:row>
      <xdr:rowOff>87363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28</xdr:col>
      <xdr:colOff>355834</xdr:colOff>
      <xdr:row>6</xdr:row>
      <xdr:rowOff>75648</xdr:rowOff>
    </xdr:from>
    <xdr:to>
      <xdr:col>30</xdr:col>
      <xdr:colOff>369365</xdr:colOff>
      <xdr:row>8</xdr:row>
      <xdr:rowOff>124760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22553549" y="1787171"/>
          <a:ext cx="1233921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Ever excluded or suspended</a:t>
          </a:r>
        </a:p>
      </xdr:txBody>
    </xdr:sp>
    <xdr:clientData/>
  </xdr:twoCellAnchor>
  <xdr:twoCellAnchor>
    <xdr:from>
      <xdr:col>27</xdr:col>
      <xdr:colOff>251475</xdr:colOff>
      <xdr:row>16</xdr:row>
      <xdr:rowOff>90983</xdr:rowOff>
    </xdr:from>
    <xdr:to>
      <xdr:col>29</xdr:col>
      <xdr:colOff>58917</xdr:colOff>
      <xdr:row>20</xdr:row>
      <xdr:rowOff>9820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23283318" y="3576937"/>
          <a:ext cx="1103628" cy="645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Ever in care or in</a:t>
          </a:r>
          <a:r>
            <a:rPr lang="en-GB" sz="1050" baseline="0">
              <a:latin typeface="Avenir LT Std 35 Light" panose="020B0402020203020204" pitchFamily="34" charset="0"/>
            </a:rPr>
            <a:t> need</a:t>
          </a:r>
          <a:endParaRPr lang="en-GB" sz="1050">
            <a:latin typeface="Avenir LT Std 35 Light" panose="020B0402020203020204" pitchFamily="34" charset="0"/>
          </a:endParaRPr>
        </a:p>
      </xdr:txBody>
    </xdr:sp>
    <xdr:clientData/>
  </xdr:twoCellAnchor>
  <xdr:twoCellAnchor>
    <xdr:from>
      <xdr:col>30</xdr:col>
      <xdr:colOff>1798</xdr:colOff>
      <xdr:row>17</xdr:row>
      <xdr:rowOff>271</xdr:rowOff>
    </xdr:from>
    <xdr:to>
      <xdr:col>31</xdr:col>
      <xdr:colOff>339773</xdr:colOff>
      <xdr:row>19</xdr:row>
      <xdr:rowOff>49383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24977920" y="3667887"/>
          <a:ext cx="986067" cy="4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Ever FSM</a:t>
          </a:r>
        </a:p>
      </xdr:txBody>
    </xdr:sp>
    <xdr:clientData/>
  </xdr:twoCellAnchor>
  <xdr:twoCellAnchor>
    <xdr:from>
      <xdr:col>28</xdr:col>
      <xdr:colOff>234608</xdr:colOff>
      <xdr:row>11</xdr:row>
      <xdr:rowOff>181976</xdr:rowOff>
    </xdr:from>
    <xdr:to>
      <xdr:col>29</xdr:col>
      <xdr:colOff>126641</xdr:colOff>
      <xdr:row>13</xdr:row>
      <xdr:rowOff>111162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22432323" y="2842279"/>
          <a:ext cx="502228" cy="3086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latin typeface="Avenir LT Std 35 Light" panose="020B0402020203020204" pitchFamily="34" charset="0"/>
            </a:rPr>
            <a:t>62.1%</a:t>
          </a:r>
        </a:p>
      </xdr:txBody>
    </xdr:sp>
    <xdr:clientData/>
  </xdr:twoCellAnchor>
  <xdr:twoCellAnchor>
    <xdr:from>
      <xdr:col>29</xdr:col>
      <xdr:colOff>14071</xdr:colOff>
      <xdr:row>15</xdr:row>
      <xdr:rowOff>55067</xdr:rowOff>
    </xdr:from>
    <xdr:to>
      <xdr:col>29</xdr:col>
      <xdr:colOff>520629</xdr:colOff>
      <xdr:row>16</xdr:row>
      <xdr:rowOff>117724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22821981" y="3474393"/>
          <a:ext cx="506558" cy="252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latin typeface="Avenir LT Std 35 Light" panose="020B0402020203020204" pitchFamily="34" charset="0"/>
            </a:rPr>
            <a:t>87.5%</a:t>
          </a:r>
        </a:p>
      </xdr:txBody>
    </xdr:sp>
    <xdr:clientData/>
  </xdr:twoCellAnchor>
  <xdr:twoCellAnchor>
    <xdr:from>
      <xdr:col>29</xdr:col>
      <xdr:colOff>451355</xdr:colOff>
      <xdr:row>11</xdr:row>
      <xdr:rowOff>181977</xdr:rowOff>
    </xdr:from>
    <xdr:to>
      <xdr:col>30</xdr:col>
      <xdr:colOff>313081</xdr:colOff>
      <xdr:row>13</xdr:row>
      <xdr:rowOff>89515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23259265" y="2842280"/>
          <a:ext cx="471921" cy="287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latin typeface="Avenir LT Std 35 Light" panose="020B0402020203020204" pitchFamily="34" charset="0"/>
            </a:rPr>
            <a:t>74.2%</a:t>
          </a:r>
        </a:p>
      </xdr:txBody>
    </xdr:sp>
    <xdr:clientData/>
  </xdr:twoCellAnchor>
  <xdr:twoCellAnchor>
    <xdr:from>
      <xdr:col>29</xdr:col>
      <xdr:colOff>5411</xdr:colOff>
      <xdr:row>13</xdr:row>
      <xdr:rowOff>14613</xdr:rowOff>
    </xdr:from>
    <xdr:to>
      <xdr:col>29</xdr:col>
      <xdr:colOff>579355</xdr:colOff>
      <xdr:row>14</xdr:row>
      <xdr:rowOff>77270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24333440" y="2955580"/>
          <a:ext cx="573944" cy="244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latin typeface="Avenir LT Std 35 Light" panose="020B0402020203020204" pitchFamily="34" charset="0"/>
            </a:rPr>
            <a:t>58.8%</a:t>
          </a:r>
        </a:p>
      </xdr:txBody>
    </xdr:sp>
    <xdr:clientData/>
  </xdr:twoCellAnchor>
  <xdr:twoCellAnchor>
    <xdr:from>
      <xdr:col>31</xdr:col>
      <xdr:colOff>322009</xdr:colOff>
      <xdr:row>5</xdr:row>
      <xdr:rowOff>173181</xdr:rowOff>
    </xdr:from>
    <xdr:to>
      <xdr:col>33</xdr:col>
      <xdr:colOff>49790</xdr:colOff>
      <xdr:row>9</xdr:row>
      <xdr:rowOff>47571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24350310" y="1694949"/>
          <a:ext cx="948171" cy="633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>
              <a:latin typeface="Avenir LT Std 35 Light" panose="020B0402020203020204" pitchFamily="34" charset="0"/>
            </a:rPr>
            <a:t>None of the 3 groups</a:t>
          </a:r>
        </a:p>
        <a:p>
          <a:r>
            <a:rPr lang="en-GB" sz="1050">
              <a:latin typeface="Avenir LT Std 35 Light" panose="020B0402020203020204" pitchFamily="34" charset="0"/>
            </a:rPr>
            <a:t>93.3%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EFA6-8694-4980-BAB7-9BA025928A1F}">
  <dimension ref="A1:C3"/>
  <sheetViews>
    <sheetView workbookViewId="0"/>
  </sheetViews>
  <sheetFormatPr defaultRowHeight="14.25" x14ac:dyDescent="0.45"/>
  <sheetData>
    <row r="1" spans="1:3" x14ac:dyDescent="0.45">
      <c r="A1" t="s">
        <v>177</v>
      </c>
    </row>
    <row r="2" spans="1:3" ht="409.5" x14ac:dyDescent="0.45">
      <c r="B2" t="s">
        <v>178</v>
      </c>
      <c r="C2" s="6" t="s">
        <v>179</v>
      </c>
    </row>
    <row r="3" spans="1:3" x14ac:dyDescent="0.45">
      <c r="B3" t="s">
        <v>180</v>
      </c>
      <c r="C3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KI16"/>
  <sheetViews>
    <sheetView showGridLines="0" tabSelected="1" zoomScale="96" zoomScaleNormal="96" workbookViewId="0">
      <selection activeCell="A7" sqref="A7"/>
    </sheetView>
  </sheetViews>
  <sheetFormatPr defaultRowHeight="14.25" x14ac:dyDescent="0.45"/>
  <cols>
    <col min="1" max="1" width="73.265625" customWidth="1"/>
    <col min="2" max="2" width="19.265625" customWidth="1"/>
    <col min="3" max="3" width="20.265625" customWidth="1"/>
  </cols>
  <sheetData>
    <row r="1" spans="1:15843" s="1" customFormat="1" x14ac:dyDescent="0.45">
      <c r="A1" s="2" t="s">
        <v>129</v>
      </c>
      <c r="B1" s="2"/>
      <c r="C1" s="2"/>
    </row>
    <row r="2" spans="1:15843" s="1" customFormat="1" x14ac:dyDescent="0.45">
      <c r="A2" s="3" t="s">
        <v>81</v>
      </c>
      <c r="B2" s="3"/>
      <c r="C2" s="3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</row>
    <row r="3" spans="1:15843" x14ac:dyDescent="0.45">
      <c r="A3" s="3"/>
      <c r="B3" s="3"/>
      <c r="C3" s="3"/>
    </row>
    <row r="4" spans="1:15843" x14ac:dyDescent="0.45">
      <c r="A4" s="4" t="s">
        <v>116</v>
      </c>
      <c r="B4" s="4" t="s">
        <v>117</v>
      </c>
      <c r="C4" s="4" t="s">
        <v>130</v>
      </c>
    </row>
    <row r="5" spans="1:15843" x14ac:dyDescent="0.45">
      <c r="A5" s="3" t="s">
        <v>118</v>
      </c>
      <c r="B5" s="3" t="s">
        <v>14</v>
      </c>
      <c r="C5" s="5">
        <v>42.987177299999999</v>
      </c>
    </row>
    <row r="6" spans="1:15843" x14ac:dyDescent="0.45">
      <c r="A6" s="3" t="s">
        <v>119</v>
      </c>
      <c r="B6" s="3" t="s">
        <v>108</v>
      </c>
      <c r="C6" s="5">
        <v>19.544149099999998</v>
      </c>
    </row>
    <row r="7" spans="1:15843" x14ac:dyDescent="0.45">
      <c r="A7" s="3" t="s">
        <v>120</v>
      </c>
      <c r="B7" s="3" t="s">
        <v>109</v>
      </c>
      <c r="C7" s="5">
        <v>16.975969899999999</v>
      </c>
    </row>
    <row r="8" spans="1:15843" x14ac:dyDescent="0.45">
      <c r="A8" s="3" t="s">
        <v>121</v>
      </c>
      <c r="B8" s="3" t="s">
        <v>84</v>
      </c>
      <c r="C8" s="5">
        <v>7.7120036000000001</v>
      </c>
    </row>
    <row r="9" spans="1:15843" x14ac:dyDescent="0.45">
      <c r="A9" s="3" t="s">
        <v>0</v>
      </c>
      <c r="B9" s="3" t="s">
        <v>110</v>
      </c>
      <c r="C9" s="5">
        <v>3.5331806000000001</v>
      </c>
    </row>
    <row r="10" spans="1:15843" x14ac:dyDescent="0.45">
      <c r="A10" s="3" t="s">
        <v>122</v>
      </c>
      <c r="B10" s="3" t="s">
        <v>111</v>
      </c>
      <c r="C10" s="5">
        <v>2.6761849999999998</v>
      </c>
    </row>
    <row r="11" spans="1:15843" x14ac:dyDescent="0.45">
      <c r="A11" s="3" t="s">
        <v>123</v>
      </c>
      <c r="B11" s="3" t="s">
        <v>112</v>
      </c>
      <c r="C11" s="5">
        <v>2.4051688000000002</v>
      </c>
    </row>
    <row r="12" spans="1:15843" x14ac:dyDescent="0.45">
      <c r="A12" s="3" t="s">
        <v>124</v>
      </c>
      <c r="B12" s="3" t="s">
        <v>82</v>
      </c>
      <c r="C12" s="5">
        <v>1.8554995000000001</v>
      </c>
    </row>
    <row r="13" spans="1:15843" x14ac:dyDescent="0.45">
      <c r="A13" s="3" t="s">
        <v>125</v>
      </c>
      <c r="B13" s="3" t="s">
        <v>113</v>
      </c>
      <c r="C13" s="5">
        <v>1.6407341</v>
      </c>
    </row>
    <row r="14" spans="1:15843" x14ac:dyDescent="0.45">
      <c r="A14" s="3" t="s">
        <v>126</v>
      </c>
      <c r="B14" s="3" t="s">
        <v>114</v>
      </c>
      <c r="C14" s="5">
        <v>0.66993219999999998</v>
      </c>
    </row>
    <row r="15" spans="1:15843" x14ac:dyDescent="0.45">
      <c r="A15" s="3" t="s">
        <v>127</v>
      </c>
      <c r="B15" s="3" t="s">
        <v>115</v>
      </c>
      <c r="C15" s="5">
        <v>0</v>
      </c>
    </row>
    <row r="16" spans="1:15843" x14ac:dyDescent="0.45">
      <c r="A16" s="3" t="s">
        <v>128</v>
      </c>
      <c r="B16" s="3" t="s">
        <v>105</v>
      </c>
      <c r="C16" s="5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1"/>
  <sheetViews>
    <sheetView showGridLines="0" zoomScale="96" zoomScaleNormal="96" workbookViewId="0">
      <selection activeCell="A71" sqref="A1:C71"/>
    </sheetView>
  </sheetViews>
  <sheetFormatPr defaultRowHeight="13.9" x14ac:dyDescent="0.4"/>
  <cols>
    <col min="1" max="1" width="23" style="3" customWidth="1"/>
    <col min="2" max="2" width="34.1328125" style="3" customWidth="1"/>
    <col min="3" max="16384" width="9.06640625" style="3"/>
  </cols>
  <sheetData>
    <row r="1" spans="1:3" s="2" customFormat="1" x14ac:dyDescent="0.4">
      <c r="A1" s="2" t="s">
        <v>157</v>
      </c>
    </row>
    <row r="4" spans="1:3" x14ac:dyDescent="0.4">
      <c r="A4" s="7" t="s">
        <v>141</v>
      </c>
      <c r="B4" s="7" t="s">
        <v>142</v>
      </c>
      <c r="C4" s="7" t="s">
        <v>140</v>
      </c>
    </row>
    <row r="5" spans="1:3" x14ac:dyDescent="0.4">
      <c r="A5" s="3" t="s">
        <v>131</v>
      </c>
      <c r="B5" s="3" t="s">
        <v>4</v>
      </c>
      <c r="C5" s="3">
        <v>595870</v>
      </c>
    </row>
    <row r="6" spans="1:3" x14ac:dyDescent="0.4">
      <c r="A6" s="3" t="s">
        <v>131</v>
      </c>
      <c r="B6" s="3" t="s">
        <v>5</v>
      </c>
      <c r="C6" s="3">
        <v>4370</v>
      </c>
    </row>
    <row r="7" spans="1:3" x14ac:dyDescent="0.4">
      <c r="A7" s="3" t="s">
        <v>14</v>
      </c>
      <c r="B7" s="3" t="s">
        <v>132</v>
      </c>
      <c r="C7" s="3">
        <v>820</v>
      </c>
    </row>
    <row r="8" spans="1:3" x14ac:dyDescent="0.4">
      <c r="A8" s="3" t="s">
        <v>14</v>
      </c>
      <c r="B8" s="3" t="s">
        <v>133</v>
      </c>
      <c r="C8" s="3">
        <v>14170</v>
      </c>
    </row>
    <row r="9" spans="1:3" x14ac:dyDescent="0.4">
      <c r="A9" s="3" t="s">
        <v>14</v>
      </c>
      <c r="B9" s="3" t="s">
        <v>134</v>
      </c>
      <c r="C9" s="3">
        <v>585250</v>
      </c>
    </row>
    <row r="10" spans="1:3" x14ac:dyDescent="0.4">
      <c r="A10" s="3" t="s">
        <v>113</v>
      </c>
      <c r="B10" s="3" t="s">
        <v>4</v>
      </c>
      <c r="C10" s="3">
        <v>569260</v>
      </c>
    </row>
    <row r="11" spans="1:3" x14ac:dyDescent="0.4">
      <c r="A11" s="3" t="s">
        <v>113</v>
      </c>
      <c r="B11" s="3" t="s">
        <v>5</v>
      </c>
      <c r="C11" s="3">
        <v>30990</v>
      </c>
    </row>
    <row r="12" spans="1:3" x14ac:dyDescent="0.4">
      <c r="A12" s="3" t="s">
        <v>109</v>
      </c>
      <c r="B12" s="3" t="s">
        <v>25</v>
      </c>
      <c r="C12" s="3">
        <v>8490</v>
      </c>
    </row>
    <row r="13" spans="1:3" x14ac:dyDescent="0.4">
      <c r="A13" s="3" t="s">
        <v>109</v>
      </c>
      <c r="B13" s="3" t="s">
        <v>26</v>
      </c>
      <c r="C13" s="3">
        <v>78470</v>
      </c>
    </row>
    <row r="14" spans="1:3" x14ac:dyDescent="0.4">
      <c r="A14" s="3" t="s">
        <v>109</v>
      </c>
      <c r="B14" s="3" t="s">
        <v>41</v>
      </c>
      <c r="C14" s="3">
        <v>513280</v>
      </c>
    </row>
    <row r="15" spans="1:3" x14ac:dyDescent="0.4">
      <c r="A15" s="3" t="s">
        <v>108</v>
      </c>
      <c r="B15" s="3" t="s">
        <v>135</v>
      </c>
      <c r="C15" s="3">
        <v>408950</v>
      </c>
    </row>
    <row r="16" spans="1:3" x14ac:dyDescent="0.4">
      <c r="A16" s="3" t="s">
        <v>108</v>
      </c>
      <c r="B16" s="3" t="s">
        <v>139</v>
      </c>
      <c r="C16" s="3">
        <v>46600</v>
      </c>
    </row>
    <row r="17" spans="1:3" x14ac:dyDescent="0.4">
      <c r="A17" s="3" t="s">
        <v>108</v>
      </c>
      <c r="B17" s="3" t="s">
        <v>138</v>
      </c>
      <c r="C17" s="3">
        <v>41980</v>
      </c>
    </row>
    <row r="18" spans="1:3" x14ac:dyDescent="0.4">
      <c r="A18" s="3" t="s">
        <v>108</v>
      </c>
      <c r="B18" s="3" t="s">
        <v>137</v>
      </c>
      <c r="C18" s="3">
        <v>41000</v>
      </c>
    </row>
    <row r="19" spans="1:3" x14ac:dyDescent="0.4">
      <c r="A19" s="3" t="s">
        <v>108</v>
      </c>
      <c r="B19" s="3" t="s">
        <v>136</v>
      </c>
      <c r="C19" s="3">
        <v>61720</v>
      </c>
    </row>
    <row r="20" spans="1:3" x14ac:dyDescent="0.4">
      <c r="A20" s="3" t="s">
        <v>110</v>
      </c>
      <c r="B20" s="3" t="s">
        <v>144</v>
      </c>
      <c r="C20" s="3">
        <v>307270</v>
      </c>
    </row>
    <row r="21" spans="1:3" x14ac:dyDescent="0.4">
      <c r="A21" s="3" t="s">
        <v>110</v>
      </c>
      <c r="B21" s="3" t="s">
        <v>143</v>
      </c>
      <c r="C21" s="3">
        <v>292970</v>
      </c>
    </row>
    <row r="22" spans="1:3" x14ac:dyDescent="0.4">
      <c r="A22" s="3" t="s">
        <v>82</v>
      </c>
      <c r="B22" s="3" t="s">
        <v>85</v>
      </c>
      <c r="C22" s="3">
        <v>10900</v>
      </c>
    </row>
    <row r="23" spans="1:3" x14ac:dyDescent="0.4">
      <c r="A23" s="3" t="s">
        <v>82</v>
      </c>
      <c r="B23" s="3" t="s">
        <v>86</v>
      </c>
      <c r="C23" s="3">
        <v>17340</v>
      </c>
    </row>
    <row r="24" spans="1:3" x14ac:dyDescent="0.4">
      <c r="A24" s="3" t="s">
        <v>82</v>
      </c>
      <c r="B24" s="3" t="s">
        <v>87</v>
      </c>
      <c r="C24" s="3">
        <v>10260</v>
      </c>
    </row>
    <row r="25" spans="1:3" x14ac:dyDescent="0.4">
      <c r="A25" s="3" t="s">
        <v>82</v>
      </c>
      <c r="B25" s="3" t="s">
        <v>88</v>
      </c>
      <c r="C25" s="3">
        <v>27180</v>
      </c>
    </row>
    <row r="26" spans="1:3" x14ac:dyDescent="0.4">
      <c r="A26" s="3" t="s">
        <v>82</v>
      </c>
      <c r="B26" s="3" t="s">
        <v>89</v>
      </c>
      <c r="C26" s="3">
        <v>24310</v>
      </c>
    </row>
    <row r="27" spans="1:3" x14ac:dyDescent="0.4">
      <c r="A27" s="3" t="s">
        <v>82</v>
      </c>
      <c r="B27" s="3" t="s">
        <v>90</v>
      </c>
      <c r="C27" s="3">
        <v>7460</v>
      </c>
    </row>
    <row r="28" spans="1:3" x14ac:dyDescent="0.4">
      <c r="A28" s="3" t="s">
        <v>82</v>
      </c>
      <c r="B28" s="3" t="s">
        <v>91</v>
      </c>
      <c r="C28" s="3">
        <v>4240</v>
      </c>
    </row>
    <row r="29" spans="1:3" x14ac:dyDescent="0.4">
      <c r="A29" s="3" t="s">
        <v>82</v>
      </c>
      <c r="B29" s="3" t="s">
        <v>92</v>
      </c>
      <c r="C29" s="3">
        <v>2320</v>
      </c>
    </row>
    <row r="30" spans="1:3" x14ac:dyDescent="0.4">
      <c r="A30" s="3" t="s">
        <v>82</v>
      </c>
      <c r="B30" s="3" t="s">
        <v>93</v>
      </c>
      <c r="C30" s="3">
        <v>11580</v>
      </c>
    </row>
    <row r="31" spans="1:3" x14ac:dyDescent="0.4">
      <c r="A31" s="3" t="s">
        <v>82</v>
      </c>
      <c r="B31" s="3" t="s">
        <v>94</v>
      </c>
      <c r="C31" s="3">
        <v>7750</v>
      </c>
    </row>
    <row r="32" spans="1:3" x14ac:dyDescent="0.4">
      <c r="A32" s="3" t="s">
        <v>82</v>
      </c>
      <c r="B32" s="3" t="s">
        <v>95</v>
      </c>
      <c r="C32" s="3">
        <v>4400</v>
      </c>
    </row>
    <row r="33" spans="1:3" x14ac:dyDescent="0.4">
      <c r="A33" s="3" t="s">
        <v>82</v>
      </c>
      <c r="B33" s="3" t="s">
        <v>96</v>
      </c>
      <c r="C33" s="3">
        <v>9230</v>
      </c>
    </row>
    <row r="34" spans="1:3" x14ac:dyDescent="0.4">
      <c r="A34" s="3" t="s">
        <v>82</v>
      </c>
      <c r="B34" s="3" t="s">
        <v>97</v>
      </c>
      <c r="C34" s="3">
        <v>1130</v>
      </c>
    </row>
    <row r="35" spans="1:3" x14ac:dyDescent="0.4">
      <c r="A35" s="3" t="s">
        <v>82</v>
      </c>
      <c r="B35" s="3" t="s">
        <v>98</v>
      </c>
      <c r="C35" s="3">
        <v>10740</v>
      </c>
    </row>
    <row r="36" spans="1:3" x14ac:dyDescent="0.4">
      <c r="A36" s="3" t="s">
        <v>82</v>
      </c>
      <c r="B36" s="3" t="s">
        <v>99</v>
      </c>
      <c r="C36" s="3">
        <v>2370</v>
      </c>
    </row>
    <row r="37" spans="1:3" x14ac:dyDescent="0.4">
      <c r="A37" s="3" t="s">
        <v>82</v>
      </c>
      <c r="B37" s="3" t="s">
        <v>100</v>
      </c>
      <c r="C37" s="3">
        <v>411310</v>
      </c>
    </row>
    <row r="38" spans="1:3" x14ac:dyDescent="0.4">
      <c r="A38" s="3" t="s">
        <v>82</v>
      </c>
      <c r="B38" s="3" t="s">
        <v>101</v>
      </c>
      <c r="C38" s="3">
        <v>1500</v>
      </c>
    </row>
    <row r="39" spans="1:3" x14ac:dyDescent="0.4">
      <c r="A39" s="3" t="s">
        <v>82</v>
      </c>
      <c r="B39" s="3" t="s">
        <v>102</v>
      </c>
      <c r="C39" s="3">
        <v>330</v>
      </c>
    </row>
    <row r="40" spans="1:3" x14ac:dyDescent="0.4">
      <c r="A40" s="3" t="s">
        <v>82</v>
      </c>
      <c r="B40" s="3" t="s">
        <v>103</v>
      </c>
      <c r="C40" s="3">
        <v>33960</v>
      </c>
    </row>
    <row r="41" spans="1:3" x14ac:dyDescent="0.4">
      <c r="A41" s="3" t="s">
        <v>82</v>
      </c>
      <c r="B41" s="3" t="s">
        <v>104</v>
      </c>
      <c r="C41" s="3">
        <v>1930</v>
      </c>
    </row>
    <row r="42" spans="1:3" x14ac:dyDescent="0.4">
      <c r="A42" s="3" t="s">
        <v>84</v>
      </c>
      <c r="B42" s="3" t="s">
        <v>62</v>
      </c>
      <c r="C42" s="3">
        <v>405240</v>
      </c>
    </row>
    <row r="43" spans="1:3" x14ac:dyDescent="0.4">
      <c r="A43" s="3" t="s">
        <v>84</v>
      </c>
      <c r="B43" s="3" t="s">
        <v>63</v>
      </c>
      <c r="C43" s="3">
        <v>174670</v>
      </c>
    </row>
    <row r="44" spans="1:3" x14ac:dyDescent="0.4">
      <c r="A44" s="3" t="s">
        <v>84</v>
      </c>
      <c r="B44" s="3" t="s">
        <v>64</v>
      </c>
      <c r="C44" s="3">
        <v>20330</v>
      </c>
    </row>
    <row r="45" spans="1:3" x14ac:dyDescent="0.4">
      <c r="A45" s="3" t="s">
        <v>115</v>
      </c>
      <c r="B45" s="3" t="s">
        <v>20</v>
      </c>
      <c r="C45" s="3">
        <v>41310</v>
      </c>
    </row>
    <row r="46" spans="1:3" x14ac:dyDescent="0.4">
      <c r="A46" s="3" t="s">
        <v>115</v>
      </c>
      <c r="B46" s="3" t="s">
        <v>145</v>
      </c>
      <c r="C46" s="3">
        <v>288810</v>
      </c>
    </row>
    <row r="47" spans="1:3" x14ac:dyDescent="0.4">
      <c r="A47" s="3" t="s">
        <v>115</v>
      </c>
      <c r="B47" s="3" t="s">
        <v>146</v>
      </c>
      <c r="C47" s="3">
        <v>270120</v>
      </c>
    </row>
    <row r="48" spans="1:3" x14ac:dyDescent="0.4">
      <c r="A48" s="3" t="s">
        <v>114</v>
      </c>
      <c r="B48" s="3" t="s">
        <v>20</v>
      </c>
      <c r="C48" s="3">
        <v>31960</v>
      </c>
    </row>
    <row r="49" spans="1:3" x14ac:dyDescent="0.4">
      <c r="A49" s="3" t="s">
        <v>114</v>
      </c>
      <c r="B49" s="3" t="s">
        <v>147</v>
      </c>
      <c r="C49" s="3">
        <v>11770</v>
      </c>
    </row>
    <row r="50" spans="1:3" x14ac:dyDescent="0.4">
      <c r="A50" s="3" t="s">
        <v>114</v>
      </c>
      <c r="B50" s="3" t="s">
        <v>148</v>
      </c>
      <c r="C50" s="3">
        <v>51620</v>
      </c>
    </row>
    <row r="51" spans="1:3" x14ac:dyDescent="0.4">
      <c r="A51" s="3" t="s">
        <v>114</v>
      </c>
      <c r="B51" s="3" t="s">
        <v>149</v>
      </c>
      <c r="C51" s="3">
        <v>56290</v>
      </c>
    </row>
    <row r="52" spans="1:3" x14ac:dyDescent="0.4">
      <c r="A52" s="3" t="s">
        <v>114</v>
      </c>
      <c r="B52" s="3" t="s">
        <v>150</v>
      </c>
      <c r="C52" s="3">
        <v>134470</v>
      </c>
    </row>
    <row r="53" spans="1:3" x14ac:dyDescent="0.4">
      <c r="A53" s="3" t="s">
        <v>114</v>
      </c>
      <c r="B53" s="3" t="s">
        <v>151</v>
      </c>
      <c r="C53" s="3">
        <v>151390</v>
      </c>
    </row>
    <row r="54" spans="1:3" x14ac:dyDescent="0.4">
      <c r="A54" s="3" t="s">
        <v>114</v>
      </c>
      <c r="B54" s="3" t="s">
        <v>152</v>
      </c>
      <c r="C54" s="3">
        <v>162510</v>
      </c>
    </row>
    <row r="55" spans="1:3" x14ac:dyDescent="0.4">
      <c r="A55" s="3" t="s">
        <v>114</v>
      </c>
      <c r="B55" s="3" t="s">
        <v>153</v>
      </c>
      <c r="C55" s="3">
        <v>240</v>
      </c>
    </row>
    <row r="56" spans="1:3" x14ac:dyDescent="0.4">
      <c r="A56" s="3" t="s">
        <v>112</v>
      </c>
      <c r="B56" s="3" t="s">
        <v>154</v>
      </c>
      <c r="C56" s="3">
        <v>600240</v>
      </c>
    </row>
    <row r="57" spans="1:3" x14ac:dyDescent="0.4">
      <c r="A57" s="3" t="s">
        <v>111</v>
      </c>
      <c r="B57" s="3" t="s">
        <v>155</v>
      </c>
      <c r="C57" s="3">
        <v>533070</v>
      </c>
    </row>
    <row r="58" spans="1:3" x14ac:dyDescent="0.4">
      <c r="A58" s="3" t="s">
        <v>111</v>
      </c>
      <c r="B58" s="3" t="s">
        <v>156</v>
      </c>
      <c r="C58" s="3">
        <v>67180</v>
      </c>
    </row>
    <row r="59" spans="1:3" x14ac:dyDescent="0.4">
      <c r="A59" s="3" t="s">
        <v>105</v>
      </c>
      <c r="B59" s="3" t="s">
        <v>51</v>
      </c>
      <c r="C59" s="3">
        <v>51860</v>
      </c>
    </row>
    <row r="60" spans="1:3" x14ac:dyDescent="0.4">
      <c r="A60" s="3" t="s">
        <v>105</v>
      </c>
      <c r="B60" s="3" t="s">
        <v>53</v>
      </c>
      <c r="C60" s="3">
        <v>66320</v>
      </c>
    </row>
    <row r="61" spans="1:3" x14ac:dyDescent="0.4">
      <c r="A61" s="3" t="s">
        <v>105</v>
      </c>
      <c r="B61" s="3" t="s">
        <v>54</v>
      </c>
      <c r="C61" s="3">
        <v>92000</v>
      </c>
    </row>
    <row r="62" spans="1:3" x14ac:dyDescent="0.4">
      <c r="A62" s="3" t="s">
        <v>105</v>
      </c>
      <c r="B62" s="3" t="s">
        <v>55</v>
      </c>
      <c r="C62" s="3">
        <v>28810</v>
      </c>
    </row>
    <row r="63" spans="1:3" x14ac:dyDescent="0.4">
      <c r="A63" s="3" t="s">
        <v>105</v>
      </c>
      <c r="B63" s="3" t="s">
        <v>56</v>
      </c>
      <c r="C63" s="3">
        <v>82940</v>
      </c>
    </row>
    <row r="64" spans="1:3" x14ac:dyDescent="0.4">
      <c r="A64" s="3" t="s">
        <v>105</v>
      </c>
      <c r="B64" s="3" t="s">
        <v>57</v>
      </c>
      <c r="C64" s="3">
        <v>94020</v>
      </c>
    </row>
    <row r="65" spans="1:3" x14ac:dyDescent="0.4">
      <c r="A65" s="3" t="s">
        <v>105</v>
      </c>
      <c r="B65" s="3" t="s">
        <v>58</v>
      </c>
      <c r="C65" s="3">
        <v>55400</v>
      </c>
    </row>
    <row r="66" spans="1:3" x14ac:dyDescent="0.4">
      <c r="A66" s="3" t="s">
        <v>105</v>
      </c>
      <c r="B66" s="3" t="s">
        <v>59</v>
      </c>
      <c r="C66" s="3">
        <v>67200</v>
      </c>
    </row>
    <row r="67" spans="1:3" x14ac:dyDescent="0.4">
      <c r="A67" s="3" t="s">
        <v>105</v>
      </c>
      <c r="B67" s="3" t="s">
        <v>52</v>
      </c>
      <c r="C67" s="3">
        <v>61690</v>
      </c>
    </row>
    <row r="68" spans="1:3" x14ac:dyDescent="0.4">
      <c r="B68" s="3" t="s">
        <v>15</v>
      </c>
      <c r="C68" s="3">
        <v>600240</v>
      </c>
    </row>
    <row r="70" spans="1:3" x14ac:dyDescent="0.4">
      <c r="A70" s="2" t="s">
        <v>173</v>
      </c>
    </row>
    <row r="71" spans="1:3" x14ac:dyDescent="0.4">
      <c r="A71" s="8" t="s">
        <v>176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1"/>
  <sheetViews>
    <sheetView showGridLines="0" zoomScale="94" zoomScaleNormal="94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8" sqref="A8"/>
    </sheetView>
  </sheetViews>
  <sheetFormatPr defaultRowHeight="13.15" x14ac:dyDescent="0.4"/>
  <cols>
    <col min="1" max="1" width="39.59765625" style="14" customWidth="1"/>
    <col min="2" max="2" width="37.86328125" style="14" customWidth="1"/>
    <col min="3" max="3" width="9.06640625" style="14"/>
    <col min="4" max="4" width="9.1328125" style="15"/>
    <col min="5" max="16384" width="9.06640625" style="14"/>
  </cols>
  <sheetData>
    <row r="1" spans="1:12" s="12" customFormat="1" x14ac:dyDescent="0.4">
      <c r="A1" s="12" t="s">
        <v>80</v>
      </c>
      <c r="D1" s="13"/>
    </row>
    <row r="2" spans="1:12" x14ac:dyDescent="0.4">
      <c r="A2" s="14" t="s">
        <v>81</v>
      </c>
    </row>
    <row r="4" spans="1:12" ht="48" customHeight="1" x14ac:dyDescent="0.4">
      <c r="C4" s="16" t="s">
        <v>28</v>
      </c>
      <c r="D4" s="16"/>
      <c r="E4" s="16" t="s">
        <v>10</v>
      </c>
      <c r="F4" s="16"/>
      <c r="G4" s="16" t="s">
        <v>60</v>
      </c>
      <c r="H4" s="16"/>
      <c r="I4" s="16" t="s">
        <v>106</v>
      </c>
      <c r="J4" s="16"/>
      <c r="K4" s="16" t="s">
        <v>107</v>
      </c>
      <c r="L4" s="16"/>
    </row>
    <row r="5" spans="1:12" x14ac:dyDescent="0.4">
      <c r="A5" s="17" t="s">
        <v>29</v>
      </c>
      <c r="B5" s="17" t="s">
        <v>30</v>
      </c>
      <c r="C5" s="18" t="s">
        <v>1</v>
      </c>
      <c r="D5" s="19" t="s">
        <v>2</v>
      </c>
      <c r="E5" s="18" t="s">
        <v>1</v>
      </c>
      <c r="F5" s="18" t="s">
        <v>2</v>
      </c>
      <c r="G5" s="18" t="s">
        <v>1</v>
      </c>
      <c r="H5" s="18" t="s">
        <v>2</v>
      </c>
      <c r="I5" s="18" t="s">
        <v>1</v>
      </c>
      <c r="J5" s="18" t="s">
        <v>2</v>
      </c>
      <c r="K5" s="18" t="s">
        <v>1</v>
      </c>
      <c r="L5" s="18" t="s">
        <v>2</v>
      </c>
    </row>
    <row r="6" spans="1:12" x14ac:dyDescent="0.4">
      <c r="A6" s="14" t="s">
        <v>16</v>
      </c>
      <c r="B6" s="14" t="s">
        <v>4</v>
      </c>
      <c r="C6" s="14">
        <v>2250</v>
      </c>
      <c r="D6" s="15">
        <v>810</v>
      </c>
      <c r="E6" s="14">
        <v>271140</v>
      </c>
      <c r="F6" s="14">
        <v>261930</v>
      </c>
      <c r="G6" s="20">
        <f>C6/E6</f>
        <v>8.2982960832042492E-3</v>
      </c>
      <c r="H6" s="20">
        <f>D6/F6</f>
        <v>3.0924292749971364E-3</v>
      </c>
      <c r="I6" s="21">
        <v>2448.3952318085398</v>
      </c>
      <c r="J6" s="21">
        <v>921.12147358025004</v>
      </c>
      <c r="K6" s="20">
        <f>(C6-I6)/E6</f>
        <v>-7.317077222414245E-4</v>
      </c>
      <c r="L6" s="20">
        <f>(D6-J6)/F6</f>
        <v>-4.2424110861776063E-4</v>
      </c>
    </row>
    <row r="7" spans="1:12" x14ac:dyDescent="0.4">
      <c r="A7" s="14" t="s">
        <v>16</v>
      </c>
      <c r="B7" s="14" t="s">
        <v>5</v>
      </c>
      <c r="C7" s="14">
        <v>950</v>
      </c>
      <c r="D7" s="15">
        <v>360</v>
      </c>
      <c r="E7" s="14">
        <v>36130</v>
      </c>
      <c r="F7" s="14">
        <v>31040</v>
      </c>
      <c r="G7" s="20">
        <f t="shared" ref="G7:G91" si="0">C7/E7</f>
        <v>2.6293938555217271E-2</v>
      </c>
      <c r="H7" s="20">
        <f t="shared" ref="H7:H91" si="1">D7/F7</f>
        <v>1.1597938144329897E-2</v>
      </c>
      <c r="I7" s="21">
        <v>756.60546448454295</v>
      </c>
      <c r="J7" s="21">
        <v>242.87898246152301</v>
      </c>
      <c r="K7" s="20">
        <f t="shared" ref="K7:K70" si="2">(C7-I7)/E7</f>
        <v>5.3527410881665386E-3</v>
      </c>
      <c r="L7" s="20">
        <f t="shared" ref="L7:L70" si="3">(D7-J7)/F7</f>
        <v>3.7732286578117586E-3</v>
      </c>
    </row>
    <row r="8" spans="1:12" x14ac:dyDescent="0.4">
      <c r="A8" s="14" t="s">
        <v>16</v>
      </c>
      <c r="B8" s="14" t="s">
        <v>15</v>
      </c>
      <c r="C8" s="14">
        <v>3210</v>
      </c>
      <c r="D8" s="15">
        <v>1160</v>
      </c>
      <c r="E8" s="14">
        <v>307270</v>
      </c>
      <c r="F8" s="14">
        <v>292970</v>
      </c>
      <c r="G8" s="20">
        <f t="shared" si="0"/>
        <v>1.0446838285546912E-2</v>
      </c>
      <c r="H8" s="20">
        <f t="shared" si="1"/>
        <v>3.9594497730143022E-3</v>
      </c>
      <c r="I8" s="21">
        <v>3205.0006962930802</v>
      </c>
      <c r="J8" s="21">
        <v>1164.0004560417699</v>
      </c>
      <c r="K8" s="20">
        <f t="shared" si="2"/>
        <v>1.6270067715428833E-5</v>
      </c>
      <c r="L8" s="20">
        <f t="shared" si="3"/>
        <v>-1.3654831695292671E-5</v>
      </c>
    </row>
    <row r="9" spans="1:12" x14ac:dyDescent="0.4">
      <c r="A9" s="14" t="s">
        <v>17</v>
      </c>
      <c r="B9" s="14" t="s">
        <v>18</v>
      </c>
      <c r="C9" s="14">
        <v>2300</v>
      </c>
      <c r="D9" s="15">
        <v>730</v>
      </c>
      <c r="E9" s="14">
        <v>166330</v>
      </c>
      <c r="F9" s="14">
        <v>122490</v>
      </c>
      <c r="G9" s="20">
        <f t="shared" si="0"/>
        <v>1.382793242349546E-2</v>
      </c>
      <c r="H9" s="20">
        <f t="shared" si="1"/>
        <v>5.9596701771573186E-3</v>
      </c>
      <c r="I9" s="21">
        <v>2163.4289711639299</v>
      </c>
      <c r="J9" s="21">
        <v>671.758903546375</v>
      </c>
      <c r="K9" s="20">
        <f t="shared" si="2"/>
        <v>8.2108476424018592E-4</v>
      </c>
      <c r="L9" s="20">
        <f t="shared" si="3"/>
        <v>4.7547633646522169E-4</v>
      </c>
    </row>
    <row r="10" spans="1:12" x14ac:dyDescent="0.4">
      <c r="A10" s="14" t="s">
        <v>17</v>
      </c>
      <c r="B10" s="14" t="s">
        <v>19</v>
      </c>
      <c r="C10" s="14">
        <v>740</v>
      </c>
      <c r="D10" s="15">
        <v>390</v>
      </c>
      <c r="E10" s="14">
        <v>119560</v>
      </c>
      <c r="F10" s="14">
        <v>150560</v>
      </c>
      <c r="G10" s="20">
        <f t="shared" si="0"/>
        <v>6.1893609902977584E-3</v>
      </c>
      <c r="H10" s="20">
        <f t="shared" si="1"/>
        <v>2.5903294367693942E-3</v>
      </c>
      <c r="I10" s="21">
        <v>860.15919274557405</v>
      </c>
      <c r="J10" s="21">
        <v>428.36804966267698</v>
      </c>
      <c r="K10" s="20">
        <f t="shared" si="2"/>
        <v>-1.0050116489258452E-3</v>
      </c>
      <c r="L10" s="20">
        <f t="shared" si="3"/>
        <v>-2.5483561146836463E-4</v>
      </c>
    </row>
    <row r="11" spans="1:12" x14ac:dyDescent="0.4">
      <c r="A11" s="14" t="s">
        <v>17</v>
      </c>
      <c r="B11" s="14" t="s">
        <v>20</v>
      </c>
      <c r="C11" s="14">
        <v>160</v>
      </c>
      <c r="D11" s="15">
        <v>40</v>
      </c>
      <c r="E11" s="14">
        <v>21390</v>
      </c>
      <c r="F11" s="14">
        <v>19930</v>
      </c>
      <c r="G11" s="20">
        <f t="shared" si="0"/>
        <v>7.4801309022907905E-3</v>
      </c>
      <c r="H11" s="20">
        <f t="shared" si="1"/>
        <v>2.007024586051179E-3</v>
      </c>
      <c r="I11" s="21">
        <v>181.41253238357601</v>
      </c>
      <c r="J11" s="21">
        <v>63.873502832721002</v>
      </c>
      <c r="K11" s="20">
        <f t="shared" si="2"/>
        <v>-1.0010534073668072E-3</v>
      </c>
      <c r="L11" s="20">
        <f t="shared" si="3"/>
        <v>-1.197867678510838E-3</v>
      </c>
    </row>
    <row r="12" spans="1:12" x14ac:dyDescent="0.4">
      <c r="A12" s="14" t="s">
        <v>17</v>
      </c>
      <c r="B12" s="14" t="s">
        <v>15</v>
      </c>
      <c r="C12" s="14">
        <v>3210</v>
      </c>
      <c r="D12" s="15">
        <v>1160</v>
      </c>
      <c r="E12" s="14">
        <v>307270</v>
      </c>
      <c r="F12" s="14">
        <v>292970</v>
      </c>
      <c r="G12" s="20">
        <f t="shared" si="0"/>
        <v>1.0446838285546912E-2</v>
      </c>
      <c r="H12" s="20">
        <f t="shared" si="1"/>
        <v>3.9594497730143022E-3</v>
      </c>
      <c r="I12" s="21">
        <v>3205.0006962930802</v>
      </c>
      <c r="J12" s="21">
        <v>1164.0004560417699</v>
      </c>
      <c r="K12" s="20">
        <f t="shared" si="2"/>
        <v>1.6270067715428833E-5</v>
      </c>
      <c r="L12" s="20">
        <f t="shared" si="3"/>
        <v>-1.3654831695292671E-5</v>
      </c>
    </row>
    <row r="13" spans="1:12" x14ac:dyDescent="0.4">
      <c r="A13" s="14" t="s">
        <v>21</v>
      </c>
      <c r="B13" s="14" t="s">
        <v>22</v>
      </c>
      <c r="C13" s="14">
        <v>720</v>
      </c>
      <c r="D13" s="15">
        <v>190</v>
      </c>
      <c r="E13" s="14">
        <v>41100</v>
      </c>
      <c r="F13" s="14">
        <v>22290</v>
      </c>
      <c r="G13" s="20">
        <f t="shared" si="0"/>
        <v>1.7518248175182483E-2</v>
      </c>
      <c r="H13" s="20">
        <f t="shared" si="1"/>
        <v>8.5240017945266942E-3</v>
      </c>
      <c r="I13" s="21">
        <v>747.572875701822</v>
      </c>
      <c r="J13" s="21">
        <v>183.339604150387</v>
      </c>
      <c r="K13" s="20">
        <f t="shared" si="2"/>
        <v>-6.7087288812218981E-4</v>
      </c>
      <c r="L13" s="20">
        <f t="shared" si="3"/>
        <v>2.988064535492596E-4</v>
      </c>
    </row>
    <row r="14" spans="1:12" x14ac:dyDescent="0.4">
      <c r="A14" s="14" t="s">
        <v>21</v>
      </c>
      <c r="B14" s="14" t="s">
        <v>31</v>
      </c>
      <c r="C14" s="14">
        <v>2080</v>
      </c>
      <c r="D14" s="15">
        <v>810</v>
      </c>
      <c r="E14" s="14">
        <v>178840</v>
      </c>
      <c r="F14" s="14">
        <v>163310</v>
      </c>
      <c r="G14" s="20">
        <f t="shared" si="0"/>
        <v>1.1630507716394543E-2</v>
      </c>
      <c r="H14" s="20">
        <f t="shared" si="1"/>
        <v>4.9598922295021738E-3</v>
      </c>
      <c r="I14" s="21">
        <v>1854.94442268275</v>
      </c>
      <c r="J14" s="21">
        <v>706.80397679936095</v>
      </c>
      <c r="K14" s="20">
        <f t="shared" si="2"/>
        <v>1.2584185714451467E-3</v>
      </c>
      <c r="L14" s="20">
        <f t="shared" si="3"/>
        <v>6.3190265875108108E-4</v>
      </c>
    </row>
    <row r="15" spans="1:12" x14ac:dyDescent="0.4">
      <c r="A15" s="14" t="s">
        <v>21</v>
      </c>
      <c r="B15" s="14" t="s">
        <v>32</v>
      </c>
      <c r="C15" s="14">
        <v>270</v>
      </c>
      <c r="D15" s="15">
        <v>140</v>
      </c>
      <c r="E15" s="14">
        <v>70650</v>
      </c>
      <c r="F15" s="14">
        <v>92100</v>
      </c>
      <c r="G15" s="20">
        <f t="shared" si="0"/>
        <v>3.821656050955414E-3</v>
      </c>
      <c r="H15" s="20">
        <f t="shared" si="1"/>
        <v>1.5200868621064061E-3</v>
      </c>
      <c r="I15" s="21">
        <v>464.13008651603002</v>
      </c>
      <c r="J15" s="21">
        <v>228.701371834497</v>
      </c>
      <c r="K15" s="20">
        <f t="shared" si="2"/>
        <v>-2.7477719252092005E-3</v>
      </c>
      <c r="L15" s="20">
        <f t="shared" si="3"/>
        <v>-9.6309849983167205E-4</v>
      </c>
    </row>
    <row r="16" spans="1:12" x14ac:dyDescent="0.4">
      <c r="A16" s="14" t="s">
        <v>21</v>
      </c>
      <c r="B16" s="14" t="s">
        <v>20</v>
      </c>
      <c r="C16" s="14">
        <v>140</v>
      </c>
      <c r="D16" s="15">
        <v>30</v>
      </c>
      <c r="E16" s="14">
        <v>16680</v>
      </c>
      <c r="F16" s="14">
        <v>15270</v>
      </c>
      <c r="G16" s="20">
        <f t="shared" si="0"/>
        <v>8.3932853717026377E-3</v>
      </c>
      <c r="H16" s="20">
        <f t="shared" si="1"/>
        <v>1.9646365422396855E-3</v>
      </c>
      <c r="I16" s="21">
        <v>138.35331139247899</v>
      </c>
      <c r="J16" s="21">
        <v>45.155503257527002</v>
      </c>
      <c r="K16" s="20">
        <f t="shared" si="2"/>
        <v>9.8722338580396529E-5</v>
      </c>
      <c r="L16" s="20">
        <f t="shared" si="3"/>
        <v>-9.9250185052567139E-4</v>
      </c>
    </row>
    <row r="17" spans="1:12" x14ac:dyDescent="0.4">
      <c r="A17" s="14" t="s">
        <v>21</v>
      </c>
      <c r="B17" s="14" t="s">
        <v>15</v>
      </c>
      <c r="C17" s="14">
        <v>3210</v>
      </c>
      <c r="D17" s="15">
        <v>1160</v>
      </c>
      <c r="E17" s="14">
        <v>307270</v>
      </c>
      <c r="F17" s="14">
        <v>292970</v>
      </c>
      <c r="G17" s="20">
        <f t="shared" si="0"/>
        <v>1.0446838285546912E-2</v>
      </c>
      <c r="H17" s="20">
        <f t="shared" si="1"/>
        <v>3.9594497730143022E-3</v>
      </c>
      <c r="I17" s="21">
        <v>3205.0006962930802</v>
      </c>
      <c r="J17" s="21">
        <v>1164.0004560417699</v>
      </c>
      <c r="K17" s="20">
        <f t="shared" si="2"/>
        <v>1.6270067715428833E-5</v>
      </c>
      <c r="L17" s="20">
        <f t="shared" si="3"/>
        <v>-1.3654831695292671E-5</v>
      </c>
    </row>
    <row r="18" spans="1:12" x14ac:dyDescent="0.4">
      <c r="A18" s="14" t="s">
        <v>23</v>
      </c>
      <c r="B18" s="14" t="s">
        <v>33</v>
      </c>
      <c r="C18" s="14">
        <v>1530</v>
      </c>
      <c r="D18" s="15">
        <v>540</v>
      </c>
      <c r="E18" s="14">
        <v>93220</v>
      </c>
      <c r="F18" s="14">
        <v>70810</v>
      </c>
      <c r="G18" s="20">
        <f t="shared" si="0"/>
        <v>1.641278695558893E-2</v>
      </c>
      <c r="H18" s="20">
        <f t="shared" si="1"/>
        <v>7.6260415195593843E-3</v>
      </c>
      <c r="I18" s="21">
        <v>1341.87790891342</v>
      </c>
      <c r="J18" s="21">
        <v>427.42573583766398</v>
      </c>
      <c r="K18" s="20">
        <f t="shared" si="2"/>
        <v>2.0180443154535505E-3</v>
      </c>
      <c r="L18" s="20">
        <f t="shared" si="3"/>
        <v>1.5898074306218899E-3</v>
      </c>
    </row>
    <row r="19" spans="1:12" x14ac:dyDescent="0.4">
      <c r="A19" s="14" t="s">
        <v>23</v>
      </c>
      <c r="B19" s="14" t="s">
        <v>34</v>
      </c>
      <c r="C19" s="14">
        <v>1320</v>
      </c>
      <c r="D19" s="15">
        <v>500</v>
      </c>
      <c r="E19" s="14">
        <v>142880</v>
      </c>
      <c r="F19" s="14">
        <v>137390</v>
      </c>
      <c r="G19" s="20">
        <f t="shared" si="0"/>
        <v>9.238521836506159E-3</v>
      </c>
      <c r="H19" s="20">
        <f t="shared" si="1"/>
        <v>3.6392750564087635E-3</v>
      </c>
      <c r="I19" s="21">
        <v>1295.8128983573999</v>
      </c>
      <c r="J19" s="21">
        <v>512.78152419347305</v>
      </c>
      <c r="K19" s="20">
        <f t="shared" si="2"/>
        <v>1.6928262627799592E-4</v>
      </c>
      <c r="L19" s="20">
        <f t="shared" si="3"/>
        <v>-9.3030964360383197E-5</v>
      </c>
    </row>
    <row r="20" spans="1:12" x14ac:dyDescent="0.4">
      <c r="A20" s="14" t="s">
        <v>23</v>
      </c>
      <c r="B20" s="14" t="s">
        <v>35</v>
      </c>
      <c r="C20" s="14">
        <v>270</v>
      </c>
      <c r="D20" s="15">
        <v>110</v>
      </c>
      <c r="E20" s="14">
        <v>65570</v>
      </c>
      <c r="F20" s="14">
        <v>81290</v>
      </c>
      <c r="G20" s="20">
        <f t="shared" si="0"/>
        <v>4.1177367698642673E-3</v>
      </c>
      <c r="H20" s="20">
        <f t="shared" si="1"/>
        <v>1.3531799729364006E-3</v>
      </c>
      <c r="I20" s="21">
        <v>436.35108362417702</v>
      </c>
      <c r="J20" s="21">
        <v>198.00196586479399</v>
      </c>
      <c r="K20" s="20">
        <f t="shared" si="2"/>
        <v>-2.5369999027631085E-3</v>
      </c>
      <c r="L20" s="20">
        <f t="shared" si="3"/>
        <v>-1.0825681617024725E-3</v>
      </c>
    </row>
    <row r="21" spans="1:12" x14ac:dyDescent="0.4">
      <c r="A21" s="14" t="s">
        <v>23</v>
      </c>
      <c r="B21" s="14" t="s">
        <v>20</v>
      </c>
      <c r="C21" s="14">
        <v>100</v>
      </c>
      <c r="D21" s="15">
        <v>20</v>
      </c>
      <c r="E21" s="14">
        <v>5600</v>
      </c>
      <c r="F21" s="14">
        <v>3490</v>
      </c>
      <c r="G21" s="20">
        <f t="shared" si="0"/>
        <v>1.7857142857142856E-2</v>
      </c>
      <c r="H21" s="20">
        <f t="shared" si="1"/>
        <v>5.7306590257879654E-3</v>
      </c>
      <c r="I21" s="21">
        <v>130.958805398084</v>
      </c>
      <c r="J21" s="21">
        <v>25.791230145841801</v>
      </c>
      <c r="K21" s="20">
        <f t="shared" si="2"/>
        <v>-5.5283581068007138E-3</v>
      </c>
      <c r="L21" s="20">
        <f t="shared" si="3"/>
        <v>-1.6593782652841837E-3</v>
      </c>
    </row>
    <row r="22" spans="1:12" x14ac:dyDescent="0.4">
      <c r="A22" s="14" t="s">
        <v>23</v>
      </c>
      <c r="B22" s="14" t="s">
        <v>15</v>
      </c>
      <c r="C22" s="14">
        <v>3210</v>
      </c>
      <c r="D22" s="15">
        <v>1160</v>
      </c>
      <c r="E22" s="14">
        <v>307270</v>
      </c>
      <c r="F22" s="14">
        <v>292970</v>
      </c>
      <c r="G22" s="20">
        <f t="shared" si="0"/>
        <v>1.0446838285546912E-2</v>
      </c>
      <c r="H22" s="20">
        <f t="shared" si="1"/>
        <v>3.9594497730143022E-3</v>
      </c>
      <c r="I22" s="21">
        <v>3205.0006962930802</v>
      </c>
      <c r="J22" s="21">
        <v>1164.0004560417699</v>
      </c>
      <c r="K22" s="20">
        <f t="shared" si="2"/>
        <v>1.6270067715428833E-5</v>
      </c>
      <c r="L22" s="20">
        <f t="shared" si="3"/>
        <v>-1.3654831695292671E-5</v>
      </c>
    </row>
    <row r="23" spans="1:12" x14ac:dyDescent="0.4">
      <c r="A23" s="14" t="s">
        <v>24</v>
      </c>
      <c r="B23" s="14" t="s">
        <v>25</v>
      </c>
      <c r="C23" s="14">
        <v>100</v>
      </c>
      <c r="D23" s="15">
        <v>40</v>
      </c>
      <c r="E23" s="14">
        <v>4490</v>
      </c>
      <c r="F23" s="14">
        <v>3990</v>
      </c>
      <c r="G23" s="20">
        <f t="shared" si="0"/>
        <v>2.2271714922048998E-2</v>
      </c>
      <c r="H23" s="20">
        <f t="shared" si="1"/>
        <v>1.0025062656641603E-2</v>
      </c>
      <c r="I23" s="21">
        <v>95.000048683956294</v>
      </c>
      <c r="J23" s="21">
        <v>41.000020093750202</v>
      </c>
      <c r="K23" s="20">
        <f t="shared" si="2"/>
        <v>1.1135749033504914E-3</v>
      </c>
      <c r="L23" s="20">
        <f t="shared" si="3"/>
        <v>-2.5063160244365954E-4</v>
      </c>
    </row>
    <row r="24" spans="1:12" x14ac:dyDescent="0.4">
      <c r="A24" s="14" t="s">
        <v>24</v>
      </c>
      <c r="B24" s="14" t="s">
        <v>26</v>
      </c>
      <c r="C24" s="14">
        <v>1350</v>
      </c>
      <c r="D24" s="15">
        <v>570</v>
      </c>
      <c r="E24" s="14">
        <v>41280</v>
      </c>
      <c r="F24" s="14">
        <v>37200</v>
      </c>
      <c r="G24" s="20">
        <f t="shared" si="0"/>
        <v>3.2703488372093026E-2</v>
      </c>
      <c r="H24" s="20">
        <f t="shared" si="1"/>
        <v>1.532258064516129E-2</v>
      </c>
      <c r="I24" s="21">
        <v>1348.0004661195001</v>
      </c>
      <c r="J24" s="21">
        <v>571.00016857311095</v>
      </c>
      <c r="K24" s="20">
        <f t="shared" si="2"/>
        <v>4.843832074854504E-5</v>
      </c>
      <c r="L24" s="20">
        <f t="shared" si="3"/>
        <v>-2.6886251965348244E-5</v>
      </c>
    </row>
    <row r="25" spans="1:12" x14ac:dyDescent="0.4">
      <c r="A25" s="14" t="s">
        <v>24</v>
      </c>
      <c r="B25" s="14" t="s">
        <v>27</v>
      </c>
      <c r="C25" s="14">
        <v>1760</v>
      </c>
      <c r="D25" s="15">
        <v>550</v>
      </c>
      <c r="E25" s="14">
        <v>261500</v>
      </c>
      <c r="F25" s="14">
        <v>251780</v>
      </c>
      <c r="G25" s="20">
        <f t="shared" si="0"/>
        <v>6.7304015296367117E-3</v>
      </c>
      <c r="H25" s="20">
        <f t="shared" si="1"/>
        <v>2.1844467392167764E-3</v>
      </c>
      <c r="I25" s="21">
        <v>1762.00018148962</v>
      </c>
      <c r="J25" s="21">
        <v>552.000267374911</v>
      </c>
      <c r="K25" s="20">
        <f t="shared" si="2"/>
        <v>-7.6488775893689884E-6</v>
      </c>
      <c r="L25" s="20">
        <f t="shared" si="3"/>
        <v>-7.944504626701901E-6</v>
      </c>
    </row>
    <row r="26" spans="1:12" x14ac:dyDescent="0.4">
      <c r="A26" s="14" t="s">
        <v>24</v>
      </c>
      <c r="B26" s="14" t="s">
        <v>15</v>
      </c>
      <c r="C26" s="14">
        <v>3210</v>
      </c>
      <c r="D26" s="15">
        <v>1160</v>
      </c>
      <c r="E26" s="14">
        <v>307270</v>
      </c>
      <c r="F26" s="14">
        <v>292970</v>
      </c>
      <c r="G26" s="20">
        <f t="shared" si="0"/>
        <v>1.0446838285546912E-2</v>
      </c>
      <c r="H26" s="20">
        <f t="shared" si="1"/>
        <v>3.9594497730143022E-3</v>
      </c>
      <c r="I26" s="21">
        <v>3205.0006962930802</v>
      </c>
      <c r="J26" s="21">
        <v>1164.0004560417699</v>
      </c>
      <c r="K26" s="20">
        <f t="shared" si="2"/>
        <v>1.6270067715428833E-5</v>
      </c>
      <c r="L26" s="20">
        <f t="shared" si="3"/>
        <v>-1.3654831695292671E-5</v>
      </c>
    </row>
    <row r="27" spans="1:12" x14ac:dyDescent="0.4">
      <c r="A27" s="14" t="s">
        <v>37</v>
      </c>
      <c r="B27" s="22">
        <v>1</v>
      </c>
      <c r="C27" s="14">
        <v>590</v>
      </c>
      <c r="D27" s="15">
        <v>250</v>
      </c>
      <c r="E27" s="14">
        <v>23490</v>
      </c>
      <c r="F27" s="14">
        <v>21320</v>
      </c>
      <c r="G27" s="20">
        <f t="shared" si="0"/>
        <v>2.5117071094082587E-2</v>
      </c>
      <c r="H27" s="20">
        <f t="shared" si="1"/>
        <v>1.172607879924953E-2</v>
      </c>
      <c r="I27" s="21">
        <v>671.10824755579199</v>
      </c>
      <c r="J27" s="21">
        <v>283.92087725736201</v>
      </c>
      <c r="K27" s="20">
        <f t="shared" si="2"/>
        <v>-3.4528841019919963E-3</v>
      </c>
      <c r="L27" s="20">
        <f t="shared" si="3"/>
        <v>-1.5910355186379928E-3</v>
      </c>
    </row>
    <row r="28" spans="1:12" x14ac:dyDescent="0.4">
      <c r="A28" s="14" t="s">
        <v>37</v>
      </c>
      <c r="B28" s="22">
        <v>2</v>
      </c>
      <c r="C28" s="14">
        <v>340</v>
      </c>
      <c r="D28" s="15">
        <v>140</v>
      </c>
      <c r="E28" s="14">
        <v>9550</v>
      </c>
      <c r="F28" s="14">
        <v>8500</v>
      </c>
      <c r="G28" s="20">
        <f t="shared" si="0"/>
        <v>3.5602094240837698E-2</v>
      </c>
      <c r="H28" s="20">
        <f t="shared" si="1"/>
        <v>1.6470588235294119E-2</v>
      </c>
      <c r="I28" s="21">
        <v>328.27311309240798</v>
      </c>
      <c r="J28" s="21">
        <v>139.32762348372501</v>
      </c>
      <c r="K28" s="20">
        <f t="shared" si="2"/>
        <v>1.2279462730462845E-3</v>
      </c>
      <c r="L28" s="20">
        <f t="shared" si="3"/>
        <v>7.9103119561764018E-5</v>
      </c>
    </row>
    <row r="29" spans="1:12" x14ac:dyDescent="0.4">
      <c r="A29" s="14" t="s">
        <v>37</v>
      </c>
      <c r="B29" s="22">
        <v>3</v>
      </c>
      <c r="C29" s="14">
        <v>190</v>
      </c>
      <c r="D29" s="15">
        <v>80</v>
      </c>
      <c r="E29" s="14">
        <v>4510</v>
      </c>
      <c r="F29" s="14">
        <v>3920</v>
      </c>
      <c r="G29" s="20">
        <f t="shared" si="0"/>
        <v>4.2128603104212861E-2</v>
      </c>
      <c r="H29" s="20">
        <f t="shared" si="1"/>
        <v>2.0408163265306121E-2</v>
      </c>
      <c r="I29" s="21">
        <v>177.92692742310501</v>
      </c>
      <c r="J29" s="21">
        <v>72.414006759412601</v>
      </c>
      <c r="K29" s="20">
        <f t="shared" si="2"/>
        <v>2.6769562254756068E-3</v>
      </c>
      <c r="L29" s="20">
        <f t="shared" si="3"/>
        <v>1.9352023572927039E-3</v>
      </c>
    </row>
    <row r="30" spans="1:12" x14ac:dyDescent="0.4">
      <c r="A30" s="14" t="s">
        <v>37</v>
      </c>
      <c r="B30" s="22">
        <v>4</v>
      </c>
      <c r="C30" s="14">
        <v>120</v>
      </c>
      <c r="D30" s="15">
        <v>60</v>
      </c>
      <c r="E30" s="14">
        <v>2030</v>
      </c>
      <c r="F30" s="14">
        <v>1920</v>
      </c>
      <c r="G30" s="20">
        <f t="shared" si="0"/>
        <v>5.9113300492610835E-2</v>
      </c>
      <c r="H30" s="20">
        <f t="shared" si="1"/>
        <v>3.125E-2</v>
      </c>
      <c r="I30" s="21">
        <v>88.316138030961199</v>
      </c>
      <c r="J30" s="21">
        <v>40.6385945118964</v>
      </c>
      <c r="K30" s="20">
        <f t="shared" si="2"/>
        <v>1.5607813777851627E-2</v>
      </c>
      <c r="L30" s="20">
        <f t="shared" si="3"/>
        <v>1.0084065358387292E-2</v>
      </c>
    </row>
    <row r="31" spans="1:12" x14ac:dyDescent="0.4">
      <c r="A31" s="14" t="s">
        <v>37</v>
      </c>
      <c r="B31" s="22">
        <v>5</v>
      </c>
      <c r="C31" s="14">
        <v>60</v>
      </c>
      <c r="D31" s="15">
        <v>30</v>
      </c>
      <c r="E31" s="14">
        <v>990</v>
      </c>
      <c r="F31" s="14">
        <v>910</v>
      </c>
      <c r="G31" s="20">
        <f t="shared" si="0"/>
        <v>6.0606060606060608E-2</v>
      </c>
      <c r="H31" s="20">
        <f t="shared" si="1"/>
        <v>3.2967032967032968E-2</v>
      </c>
      <c r="I31" s="21">
        <v>46.568456646054997</v>
      </c>
      <c r="J31" s="21">
        <v>19.649157227948301</v>
      </c>
      <c r="K31" s="20">
        <f t="shared" si="2"/>
        <v>1.3567215509035356E-2</v>
      </c>
      <c r="L31" s="20">
        <f t="shared" si="3"/>
        <v>1.1374552496760108E-2</v>
      </c>
    </row>
    <row r="32" spans="1:12" x14ac:dyDescent="0.4">
      <c r="A32" s="14" t="s">
        <v>37</v>
      </c>
      <c r="B32" s="14" t="s">
        <v>36</v>
      </c>
      <c r="C32" s="14">
        <v>50</v>
      </c>
      <c r="D32" s="15">
        <v>20</v>
      </c>
      <c r="E32" s="14">
        <v>710</v>
      </c>
      <c r="F32" s="14">
        <v>640</v>
      </c>
      <c r="G32" s="20">
        <f t="shared" si="0"/>
        <v>7.0422535211267609E-2</v>
      </c>
      <c r="H32" s="20">
        <f t="shared" si="1"/>
        <v>3.125E-2</v>
      </c>
      <c r="I32" s="21">
        <v>35.807583371177302</v>
      </c>
      <c r="J32" s="21">
        <v>15.049909332767101</v>
      </c>
      <c r="K32" s="20">
        <f t="shared" si="2"/>
        <v>1.9989319195524928E-2</v>
      </c>
      <c r="L32" s="20">
        <f t="shared" si="3"/>
        <v>7.7345166675514051E-3</v>
      </c>
    </row>
    <row r="33" spans="1:12" x14ac:dyDescent="0.4">
      <c r="A33" s="14" t="s">
        <v>37</v>
      </c>
      <c r="B33" s="14" t="s">
        <v>15</v>
      </c>
      <c r="C33" s="14">
        <v>1350</v>
      </c>
      <c r="D33" s="15">
        <v>570</v>
      </c>
      <c r="E33" s="14">
        <v>41280</v>
      </c>
      <c r="F33" s="14">
        <v>37200</v>
      </c>
      <c r="G33" s="20">
        <f t="shared" si="0"/>
        <v>3.2703488372093026E-2</v>
      </c>
      <c r="H33" s="20">
        <f t="shared" si="1"/>
        <v>1.532258064516129E-2</v>
      </c>
      <c r="I33" s="21">
        <v>1348.0004661195001</v>
      </c>
      <c r="J33" s="21">
        <v>571.00016857311095</v>
      </c>
      <c r="K33" s="20">
        <f t="shared" si="2"/>
        <v>4.843832074854504E-5</v>
      </c>
      <c r="L33" s="20">
        <f t="shared" si="3"/>
        <v>-2.6886251965348244E-5</v>
      </c>
    </row>
    <row r="34" spans="1:12" x14ac:dyDescent="0.4">
      <c r="A34" s="14" t="s">
        <v>83</v>
      </c>
      <c r="B34" s="14" t="s">
        <v>85</v>
      </c>
      <c r="C34" s="14">
        <v>30</v>
      </c>
      <c r="D34" s="15" t="s">
        <v>174</v>
      </c>
      <c r="E34" s="14">
        <v>5540</v>
      </c>
      <c r="F34" s="14">
        <v>5360</v>
      </c>
      <c r="G34" s="20">
        <f t="shared" ref="G34:G54" si="4">C34/E34</f>
        <v>5.415162454873646E-3</v>
      </c>
      <c r="H34" s="15" t="s">
        <v>174</v>
      </c>
      <c r="I34" s="21">
        <v>53.852376154623897</v>
      </c>
      <c r="J34" s="21"/>
      <c r="K34" s="20">
        <f t="shared" si="2"/>
        <v>-4.3054830604014258E-3</v>
      </c>
      <c r="L34" s="20"/>
    </row>
    <row r="35" spans="1:12" x14ac:dyDescent="0.4">
      <c r="A35" s="14" t="s">
        <v>83</v>
      </c>
      <c r="B35" s="14" t="s">
        <v>86</v>
      </c>
      <c r="C35" s="14">
        <v>10</v>
      </c>
      <c r="D35" s="15" t="s">
        <v>174</v>
      </c>
      <c r="E35" s="14">
        <v>8900</v>
      </c>
      <c r="F35" s="14">
        <v>8440</v>
      </c>
      <c r="G35" s="20">
        <f t="shared" si="4"/>
        <v>1.1235955056179776E-3</v>
      </c>
      <c r="H35" s="15" t="s">
        <v>174</v>
      </c>
      <c r="I35" s="21">
        <v>51.1002014596015</v>
      </c>
      <c r="J35" s="21"/>
      <c r="K35" s="20">
        <f t="shared" si="2"/>
        <v>-4.6180001640001682E-3</v>
      </c>
      <c r="L35" s="20"/>
    </row>
    <row r="36" spans="1:12" x14ac:dyDescent="0.4">
      <c r="A36" s="14" t="s">
        <v>83</v>
      </c>
      <c r="B36" s="14" t="s">
        <v>87</v>
      </c>
      <c r="C36" s="14">
        <v>20</v>
      </c>
      <c r="D36" s="15" t="s">
        <v>174</v>
      </c>
      <c r="E36" s="14">
        <v>5370</v>
      </c>
      <c r="F36" s="14">
        <v>4890</v>
      </c>
      <c r="G36" s="20">
        <f t="shared" si="4"/>
        <v>3.7243947858472998E-3</v>
      </c>
      <c r="H36" s="15" t="s">
        <v>174</v>
      </c>
      <c r="I36" s="21">
        <v>41.508358603343403</v>
      </c>
      <c r="J36" s="21"/>
      <c r="K36" s="20">
        <f t="shared" si="2"/>
        <v>-4.0052809317213042E-3</v>
      </c>
      <c r="L36" s="20"/>
    </row>
    <row r="37" spans="1:12" x14ac:dyDescent="0.4">
      <c r="A37" s="14" t="s">
        <v>83</v>
      </c>
      <c r="B37" s="14" t="s">
        <v>88</v>
      </c>
      <c r="C37" s="14">
        <v>130</v>
      </c>
      <c r="D37" s="15">
        <v>20</v>
      </c>
      <c r="E37" s="14">
        <v>13920</v>
      </c>
      <c r="F37" s="14">
        <v>13260</v>
      </c>
      <c r="G37" s="20">
        <f t="shared" si="4"/>
        <v>9.3390804597701157E-3</v>
      </c>
      <c r="H37" s="20">
        <f t="shared" ref="H37:H54" si="5">D37/F37</f>
        <v>1.5082956259426848E-3</v>
      </c>
      <c r="I37" s="21">
        <v>130.81276439130301</v>
      </c>
      <c r="J37" s="21">
        <v>48.974877588916598</v>
      </c>
      <c r="K37" s="20">
        <f t="shared" si="2"/>
        <v>-5.8388246501652698E-5</v>
      </c>
      <c r="L37" s="20">
        <f t="shared" si="3"/>
        <v>-2.1851340564793815E-3</v>
      </c>
    </row>
    <row r="38" spans="1:12" x14ac:dyDescent="0.4">
      <c r="A38" s="14" t="s">
        <v>83</v>
      </c>
      <c r="B38" s="14" t="s">
        <v>89</v>
      </c>
      <c r="C38" s="14">
        <v>90</v>
      </c>
      <c r="D38" s="15">
        <v>30</v>
      </c>
      <c r="E38" s="14">
        <v>12230</v>
      </c>
      <c r="F38" s="14">
        <v>12090</v>
      </c>
      <c r="G38" s="20">
        <f t="shared" si="4"/>
        <v>7.3589533932951756E-3</v>
      </c>
      <c r="H38" s="20">
        <f t="shared" si="5"/>
        <v>2.4813895781637717E-3</v>
      </c>
      <c r="I38" s="21">
        <v>162.69216357544099</v>
      </c>
      <c r="J38" s="21">
        <v>63.593882990069702</v>
      </c>
      <c r="K38" s="20">
        <f t="shared" si="2"/>
        <v>-5.9437582645495493E-3</v>
      </c>
      <c r="L38" s="20">
        <f t="shared" si="3"/>
        <v>-2.7786503713870723E-3</v>
      </c>
    </row>
    <row r="39" spans="1:12" x14ac:dyDescent="0.4">
      <c r="A39" s="14" t="s">
        <v>83</v>
      </c>
      <c r="B39" s="14" t="s">
        <v>90</v>
      </c>
      <c r="C39" s="14">
        <v>100</v>
      </c>
      <c r="D39" s="15">
        <v>30</v>
      </c>
      <c r="E39" s="14">
        <v>3840</v>
      </c>
      <c r="F39" s="14">
        <v>3630</v>
      </c>
      <c r="G39" s="20">
        <f t="shared" si="4"/>
        <v>2.6041666666666668E-2</v>
      </c>
      <c r="H39" s="20">
        <f t="shared" si="5"/>
        <v>8.2644628099173556E-3</v>
      </c>
      <c r="I39" s="21">
        <v>70.162791992537706</v>
      </c>
      <c r="J39" s="21">
        <v>24.266678890795401</v>
      </c>
      <c r="K39" s="20">
        <f t="shared" si="2"/>
        <v>7.7701062519433062E-3</v>
      </c>
      <c r="L39" s="20">
        <f t="shared" si="3"/>
        <v>1.5794273028111843E-3</v>
      </c>
    </row>
    <row r="40" spans="1:12" x14ac:dyDescent="0.4">
      <c r="A40" s="14" t="s">
        <v>83</v>
      </c>
      <c r="B40" s="14" t="s">
        <v>91</v>
      </c>
      <c r="C40" s="14">
        <v>30</v>
      </c>
      <c r="D40" s="15" t="s">
        <v>174</v>
      </c>
      <c r="E40" s="14">
        <v>2210</v>
      </c>
      <c r="F40" s="14">
        <v>2030</v>
      </c>
      <c r="G40" s="20">
        <f t="shared" si="4"/>
        <v>1.3574660633484163E-2</v>
      </c>
      <c r="H40" s="15" t="s">
        <v>174</v>
      </c>
      <c r="I40" s="21">
        <v>31.5282343579456</v>
      </c>
      <c r="J40" s="21"/>
      <c r="K40" s="20">
        <f t="shared" si="2"/>
        <v>-6.915087592514026E-4</v>
      </c>
      <c r="L40" s="20"/>
    </row>
    <row r="41" spans="1:12" x14ac:dyDescent="0.4">
      <c r="A41" s="14" t="s">
        <v>83</v>
      </c>
      <c r="B41" s="14" t="s">
        <v>92</v>
      </c>
      <c r="C41" s="15" t="s">
        <v>174</v>
      </c>
      <c r="D41" s="15">
        <v>0</v>
      </c>
      <c r="E41" s="14">
        <v>1170</v>
      </c>
      <c r="F41" s="14">
        <v>1150</v>
      </c>
      <c r="G41" s="15" t="s">
        <v>174</v>
      </c>
      <c r="H41" s="20">
        <f t="shared" si="5"/>
        <v>0</v>
      </c>
      <c r="I41" s="21"/>
      <c r="J41" s="21">
        <v>2.4710510039003601</v>
      </c>
      <c r="K41" s="20"/>
      <c r="L41" s="20">
        <f t="shared" si="3"/>
        <v>-2.1487400033916174E-3</v>
      </c>
    </row>
    <row r="42" spans="1:12" x14ac:dyDescent="0.4">
      <c r="A42" s="14" t="s">
        <v>83</v>
      </c>
      <c r="B42" s="14" t="s">
        <v>93</v>
      </c>
      <c r="C42" s="14">
        <v>80</v>
      </c>
      <c r="D42" s="15">
        <v>20</v>
      </c>
      <c r="E42" s="14">
        <v>5900</v>
      </c>
      <c r="F42" s="14">
        <v>5680</v>
      </c>
      <c r="G42" s="20">
        <f t="shared" si="4"/>
        <v>1.3559322033898305E-2</v>
      </c>
      <c r="H42" s="20">
        <f t="shared" si="5"/>
        <v>3.5211267605633804E-3</v>
      </c>
      <c r="I42" s="21">
        <v>69.684456817805795</v>
      </c>
      <c r="J42" s="21">
        <v>26.410823363810799</v>
      </c>
      <c r="K42" s="20">
        <f t="shared" si="2"/>
        <v>1.7483971495244415E-3</v>
      </c>
      <c r="L42" s="20">
        <f t="shared" si="3"/>
        <v>-1.1286660851779575E-3</v>
      </c>
    </row>
    <row r="43" spans="1:12" x14ac:dyDescent="0.4">
      <c r="A43" s="14" t="s">
        <v>83</v>
      </c>
      <c r="B43" s="14" t="s">
        <v>94</v>
      </c>
      <c r="C43" s="14">
        <v>30</v>
      </c>
      <c r="D43" s="15">
        <v>20</v>
      </c>
      <c r="E43" s="14">
        <v>4050</v>
      </c>
      <c r="F43" s="14">
        <v>3710</v>
      </c>
      <c r="G43" s="20">
        <f t="shared" si="4"/>
        <v>7.4074074074074077E-3</v>
      </c>
      <c r="H43" s="20">
        <f t="shared" si="5"/>
        <v>5.3908355795148251E-3</v>
      </c>
      <c r="I43" s="21">
        <v>40.2793272100389</v>
      </c>
      <c r="J43" s="21">
        <v>14.6849998828257</v>
      </c>
      <c r="K43" s="20">
        <f t="shared" si="2"/>
        <v>-2.5381054839602223E-3</v>
      </c>
      <c r="L43" s="20">
        <f t="shared" si="3"/>
        <v>1.4326145868394341E-3</v>
      </c>
    </row>
    <row r="44" spans="1:12" x14ac:dyDescent="0.4">
      <c r="A44" s="14" t="s">
        <v>83</v>
      </c>
      <c r="B44" s="14" t="s">
        <v>95</v>
      </c>
      <c r="C44" s="14">
        <v>30</v>
      </c>
      <c r="D44" s="15" t="s">
        <v>174</v>
      </c>
      <c r="E44" s="14">
        <v>2180</v>
      </c>
      <c r="F44" s="14">
        <v>2220</v>
      </c>
      <c r="G44" s="20">
        <f t="shared" si="4"/>
        <v>1.3761467889908258E-2</v>
      </c>
      <c r="H44" s="15" t="s">
        <v>174</v>
      </c>
      <c r="I44" s="21">
        <v>31.9371111653745</v>
      </c>
      <c r="J44" s="21"/>
      <c r="K44" s="20">
        <f t="shared" si="2"/>
        <v>-8.8858310338279806E-4</v>
      </c>
      <c r="L44" s="20"/>
    </row>
    <row r="45" spans="1:12" x14ac:dyDescent="0.4">
      <c r="A45" s="14" t="s">
        <v>83</v>
      </c>
      <c r="B45" s="14" t="s">
        <v>96</v>
      </c>
      <c r="C45" s="14">
        <v>100</v>
      </c>
      <c r="D45" s="15">
        <v>60</v>
      </c>
      <c r="E45" s="14">
        <v>4580</v>
      </c>
      <c r="F45" s="14">
        <v>4650</v>
      </c>
      <c r="G45" s="20">
        <f t="shared" si="4"/>
        <v>2.1834061135371178E-2</v>
      </c>
      <c r="H45" s="20">
        <f t="shared" si="5"/>
        <v>1.2903225806451613E-2</v>
      </c>
      <c r="I45" s="21">
        <v>83.055495759472294</v>
      </c>
      <c r="J45" s="21">
        <v>32.890558800543701</v>
      </c>
      <c r="K45" s="20">
        <f t="shared" si="2"/>
        <v>3.6996734149623814E-3</v>
      </c>
      <c r="L45" s="20">
        <f t="shared" si="3"/>
        <v>5.8299873547217849E-3</v>
      </c>
    </row>
    <row r="46" spans="1:12" x14ac:dyDescent="0.4">
      <c r="A46" s="14" t="s">
        <v>83</v>
      </c>
      <c r="B46" s="14" t="s">
        <v>97</v>
      </c>
      <c r="C46" s="15" t="s">
        <v>174</v>
      </c>
      <c r="D46" s="15" t="s">
        <v>174</v>
      </c>
      <c r="E46" s="14">
        <v>590</v>
      </c>
      <c r="F46" s="14">
        <v>530</v>
      </c>
      <c r="G46" s="15" t="s">
        <v>174</v>
      </c>
      <c r="H46" s="15" t="s">
        <v>174</v>
      </c>
      <c r="I46" s="21"/>
      <c r="J46" s="21"/>
      <c r="K46" s="20"/>
      <c r="L46" s="20"/>
    </row>
    <row r="47" spans="1:12" x14ac:dyDescent="0.4">
      <c r="A47" s="14" t="s">
        <v>83</v>
      </c>
      <c r="B47" s="14" t="s">
        <v>98</v>
      </c>
      <c r="C47" s="14">
        <v>40</v>
      </c>
      <c r="D47" s="15" t="s">
        <v>174</v>
      </c>
      <c r="E47" s="14">
        <v>5640</v>
      </c>
      <c r="F47" s="14">
        <v>5100</v>
      </c>
      <c r="G47" s="20">
        <f t="shared" si="4"/>
        <v>7.0921985815602835E-3</v>
      </c>
      <c r="H47" s="15" t="s">
        <v>174</v>
      </c>
      <c r="I47" s="21">
        <v>63.588269842788598</v>
      </c>
      <c r="J47" s="21"/>
      <c r="K47" s="20">
        <f t="shared" si="2"/>
        <v>-4.182317348012163E-3</v>
      </c>
      <c r="L47" s="20"/>
    </row>
    <row r="48" spans="1:12" x14ac:dyDescent="0.4">
      <c r="A48" s="14" t="s">
        <v>83</v>
      </c>
      <c r="B48" s="14" t="s">
        <v>99</v>
      </c>
      <c r="C48" s="15" t="s">
        <v>174</v>
      </c>
      <c r="D48" s="15" t="s">
        <v>174</v>
      </c>
      <c r="E48" s="14">
        <v>1250</v>
      </c>
      <c r="F48" s="14">
        <v>1120</v>
      </c>
      <c r="G48" s="15" t="s">
        <v>174</v>
      </c>
      <c r="H48" s="15" t="s">
        <v>174</v>
      </c>
      <c r="I48" s="21"/>
      <c r="J48" s="21"/>
      <c r="K48" s="20"/>
      <c r="L48" s="20"/>
    </row>
    <row r="49" spans="1:12" x14ac:dyDescent="0.4">
      <c r="A49" s="14" t="s">
        <v>83</v>
      </c>
      <c r="B49" s="14" t="s">
        <v>100</v>
      </c>
      <c r="C49" s="14">
        <v>2310</v>
      </c>
      <c r="D49" s="15">
        <v>910</v>
      </c>
      <c r="E49" s="14">
        <v>210460</v>
      </c>
      <c r="F49" s="14">
        <v>200850</v>
      </c>
      <c r="G49" s="20">
        <f t="shared" si="4"/>
        <v>1.0975957426589376E-2</v>
      </c>
      <c r="H49" s="20">
        <f t="shared" si="5"/>
        <v>4.5307443365695792E-3</v>
      </c>
      <c r="I49" s="21">
        <v>2185.2845598096001</v>
      </c>
      <c r="J49" s="21">
        <v>792.04614570655394</v>
      </c>
      <c r="K49" s="20">
        <f t="shared" si="2"/>
        <v>5.9258500518103168E-4</v>
      </c>
      <c r="L49" s="20">
        <f t="shared" si="3"/>
        <v>5.8727335968855392E-4</v>
      </c>
    </row>
    <row r="50" spans="1:12" x14ac:dyDescent="0.4">
      <c r="A50" s="14" t="s">
        <v>83</v>
      </c>
      <c r="B50" s="14" t="s">
        <v>101</v>
      </c>
      <c r="C50" s="15" t="s">
        <v>174</v>
      </c>
      <c r="D50" s="15" t="s">
        <v>174</v>
      </c>
      <c r="E50" s="14">
        <v>780</v>
      </c>
      <c r="F50" s="14">
        <v>720</v>
      </c>
      <c r="G50" s="15" t="s">
        <v>174</v>
      </c>
      <c r="H50" s="15" t="s">
        <v>174</v>
      </c>
      <c r="I50" s="21"/>
      <c r="J50" s="21"/>
      <c r="K50" s="20"/>
      <c r="L50" s="20"/>
    </row>
    <row r="51" spans="1:12" x14ac:dyDescent="0.4">
      <c r="A51" s="14" t="s">
        <v>83</v>
      </c>
      <c r="B51" s="14" t="s">
        <v>102</v>
      </c>
      <c r="C51" s="15" t="s">
        <v>174</v>
      </c>
      <c r="D51" s="15" t="s">
        <v>174</v>
      </c>
      <c r="E51" s="14">
        <v>180</v>
      </c>
      <c r="F51" s="14">
        <v>150</v>
      </c>
      <c r="G51" s="15" t="s">
        <v>174</v>
      </c>
      <c r="H51" s="15" t="s">
        <v>174</v>
      </c>
      <c r="I51" s="21"/>
      <c r="J51" s="21"/>
      <c r="K51" s="20"/>
      <c r="L51" s="20"/>
    </row>
    <row r="52" spans="1:12" x14ac:dyDescent="0.4">
      <c r="A52" s="14" t="s">
        <v>83</v>
      </c>
      <c r="B52" s="14" t="s">
        <v>103</v>
      </c>
      <c r="C52" s="14">
        <v>120</v>
      </c>
      <c r="D52" s="15">
        <v>20</v>
      </c>
      <c r="E52" s="14">
        <v>17520</v>
      </c>
      <c r="F52" s="14">
        <v>16440</v>
      </c>
      <c r="G52" s="20">
        <f t="shared" si="4"/>
        <v>6.8493150684931503E-3</v>
      </c>
      <c r="H52" s="20">
        <f t="shared" si="5"/>
        <v>1.2165450121654502E-3</v>
      </c>
      <c r="I52" s="21">
        <v>129.96069947630201</v>
      </c>
      <c r="J52" s="21">
        <v>41.782445203629301</v>
      </c>
      <c r="K52" s="20">
        <f t="shared" si="2"/>
        <v>-5.6853307513139338E-4</v>
      </c>
      <c r="L52" s="20">
        <f t="shared" si="3"/>
        <v>-1.324966253262123E-3</v>
      </c>
    </row>
    <row r="53" spans="1:12" x14ac:dyDescent="0.4">
      <c r="A53" s="14" t="s">
        <v>83</v>
      </c>
      <c r="B53" s="14" t="s">
        <v>104</v>
      </c>
      <c r="C53" s="14">
        <v>40</v>
      </c>
      <c r="D53" s="15">
        <v>10</v>
      </c>
      <c r="E53" s="14">
        <v>970</v>
      </c>
      <c r="F53" s="14">
        <v>960</v>
      </c>
      <c r="G53" s="20">
        <f t="shared" si="4"/>
        <v>4.1237113402061855E-2</v>
      </c>
      <c r="H53" s="20">
        <f t="shared" si="5"/>
        <v>1.0416666666666666E-2</v>
      </c>
      <c r="I53" s="21">
        <v>18.844253203831599</v>
      </c>
      <c r="J53" s="21">
        <v>6.9957489776425099</v>
      </c>
      <c r="K53" s="20">
        <f t="shared" si="2"/>
        <v>2.1810048243472577E-2</v>
      </c>
      <c r="L53" s="20">
        <f t="shared" si="3"/>
        <v>3.1294281482890521E-3</v>
      </c>
    </row>
    <row r="54" spans="1:12" x14ac:dyDescent="0.4">
      <c r="A54" s="14" t="s">
        <v>83</v>
      </c>
      <c r="B54" s="14" t="s">
        <v>15</v>
      </c>
      <c r="C54" s="14">
        <v>3210</v>
      </c>
      <c r="D54" s="15">
        <v>1160</v>
      </c>
      <c r="E54" s="14">
        <v>307270</v>
      </c>
      <c r="F54" s="14">
        <v>292970</v>
      </c>
      <c r="G54" s="20">
        <f t="shared" si="4"/>
        <v>1.0446838285546912E-2</v>
      </c>
      <c r="H54" s="20">
        <f t="shared" si="5"/>
        <v>3.9594497730143022E-3</v>
      </c>
      <c r="I54" s="21">
        <v>3205.0006962930802</v>
      </c>
      <c r="J54" s="21">
        <v>1164.0004560417699</v>
      </c>
      <c r="K54" s="20">
        <f t="shared" si="2"/>
        <v>1.6270067715428833E-5</v>
      </c>
      <c r="L54" s="20">
        <f t="shared" si="3"/>
        <v>-1.3654831695292671E-5</v>
      </c>
    </row>
    <row r="55" spans="1:12" x14ac:dyDescent="0.4">
      <c r="A55" s="14" t="s">
        <v>38</v>
      </c>
      <c r="B55" s="14" t="s">
        <v>39</v>
      </c>
      <c r="C55" s="14">
        <v>60</v>
      </c>
      <c r="D55" s="15" t="s">
        <v>174</v>
      </c>
      <c r="E55" s="14">
        <v>740</v>
      </c>
      <c r="F55" s="14">
        <v>80</v>
      </c>
      <c r="G55" s="20">
        <f t="shared" si="0"/>
        <v>8.1081081081081086E-2</v>
      </c>
      <c r="H55" s="15" t="s">
        <v>174</v>
      </c>
      <c r="I55" s="21">
        <v>60.000006403774002</v>
      </c>
      <c r="J55" s="21"/>
      <c r="K55" s="20">
        <f t="shared" si="2"/>
        <v>-8.6537486509996604E-9</v>
      </c>
      <c r="L55" s="20"/>
    </row>
    <row r="56" spans="1:12" x14ac:dyDescent="0.4">
      <c r="A56" s="14" t="s">
        <v>38</v>
      </c>
      <c r="B56" s="14" t="s">
        <v>40</v>
      </c>
      <c r="C56" s="14">
        <v>840</v>
      </c>
      <c r="D56" s="15" t="s">
        <v>174</v>
      </c>
      <c r="E56" s="14">
        <v>12300</v>
      </c>
      <c r="F56" s="14">
        <v>1870</v>
      </c>
      <c r="G56" s="20">
        <f t="shared" si="0"/>
        <v>6.8292682926829273E-2</v>
      </c>
      <c r="H56" s="15" t="s">
        <v>174</v>
      </c>
      <c r="I56" s="21">
        <v>840.00008502975095</v>
      </c>
      <c r="J56" s="21"/>
      <c r="K56" s="20">
        <f t="shared" si="2"/>
        <v>-6.9129878820086462E-9</v>
      </c>
      <c r="L56" s="20"/>
    </row>
    <row r="57" spans="1:12" x14ac:dyDescent="0.4">
      <c r="A57" s="14" t="s">
        <v>38</v>
      </c>
      <c r="B57" s="14" t="s">
        <v>41</v>
      </c>
      <c r="C57" s="14">
        <v>2310</v>
      </c>
      <c r="D57" s="15">
        <v>1040</v>
      </c>
      <c r="E57" s="14">
        <v>294230</v>
      </c>
      <c r="F57" s="14">
        <v>291020</v>
      </c>
      <c r="G57" s="20">
        <f t="shared" si="0"/>
        <v>7.8510009176494585E-3</v>
      </c>
      <c r="H57" s="20">
        <f t="shared" si="1"/>
        <v>3.5736375506838017E-3</v>
      </c>
      <c r="I57" s="21">
        <v>2305.0006048595501</v>
      </c>
      <c r="J57" s="21">
        <v>1043.0004301696299</v>
      </c>
      <c r="K57" s="20">
        <f t="shared" si="2"/>
        <v>1.6991452742582015E-5</v>
      </c>
      <c r="L57" s="20">
        <f t="shared" si="3"/>
        <v>-1.0310048002301931E-5</v>
      </c>
    </row>
    <row r="58" spans="1:12" x14ac:dyDescent="0.4">
      <c r="A58" s="14" t="s">
        <v>38</v>
      </c>
      <c r="B58" s="14" t="s">
        <v>15</v>
      </c>
      <c r="C58" s="14">
        <v>3210</v>
      </c>
      <c r="D58" s="15">
        <v>1160</v>
      </c>
      <c r="E58" s="14">
        <v>307270</v>
      </c>
      <c r="F58" s="14">
        <v>292970</v>
      </c>
      <c r="G58" s="20">
        <f t="shared" si="0"/>
        <v>1.0446838285546912E-2</v>
      </c>
      <c r="H58" s="20">
        <f t="shared" si="1"/>
        <v>3.9594497730143022E-3</v>
      </c>
      <c r="I58" s="21">
        <v>3205.0006962930802</v>
      </c>
      <c r="J58" s="21">
        <v>1164.0004560417699</v>
      </c>
      <c r="K58" s="20">
        <f t="shared" si="2"/>
        <v>1.6270067715428833E-5</v>
      </c>
      <c r="L58" s="20">
        <f t="shared" si="3"/>
        <v>-1.3654831695292671E-5</v>
      </c>
    </row>
    <row r="59" spans="1:12" x14ac:dyDescent="0.4">
      <c r="A59" s="14" t="s">
        <v>42</v>
      </c>
      <c r="B59" s="14">
        <v>1</v>
      </c>
      <c r="C59" s="14">
        <v>340</v>
      </c>
      <c r="D59" s="15">
        <v>60</v>
      </c>
      <c r="E59" s="14">
        <v>5840</v>
      </c>
      <c r="F59" s="14">
        <v>1030</v>
      </c>
      <c r="G59" s="20">
        <f t="shared" si="0"/>
        <v>5.8219178082191778E-2</v>
      </c>
      <c r="H59" s="20">
        <f t="shared" si="1"/>
        <v>5.8252427184466021E-2</v>
      </c>
      <c r="I59" s="21">
        <v>374.97677298076502</v>
      </c>
      <c r="J59" s="21">
        <v>60.564981396310003</v>
      </c>
      <c r="K59" s="20">
        <f t="shared" si="2"/>
        <v>-5.9891734556104482E-3</v>
      </c>
      <c r="L59" s="20">
        <f t="shared" si="3"/>
        <v>-5.4852562748543981E-4</v>
      </c>
    </row>
    <row r="60" spans="1:12" x14ac:dyDescent="0.4">
      <c r="A60" s="14" t="s">
        <v>42</v>
      </c>
      <c r="B60" s="14">
        <v>2</v>
      </c>
      <c r="C60" s="14">
        <v>140</v>
      </c>
      <c r="D60" s="15">
        <v>20</v>
      </c>
      <c r="E60" s="14">
        <v>2060</v>
      </c>
      <c r="F60" s="14">
        <v>290</v>
      </c>
      <c r="G60" s="20">
        <f t="shared" si="0"/>
        <v>6.7961165048543687E-2</v>
      </c>
      <c r="H60" s="20">
        <f t="shared" si="1"/>
        <v>6.8965517241379309E-2</v>
      </c>
      <c r="I60" s="21">
        <v>141.246196223423</v>
      </c>
      <c r="J60" s="21">
        <v>18.255951834842602</v>
      </c>
      <c r="K60" s="20">
        <f t="shared" si="2"/>
        <v>-6.0494962302087309E-4</v>
      </c>
      <c r="L60" s="20">
        <f t="shared" si="3"/>
        <v>6.0139591901979253E-3</v>
      </c>
    </row>
    <row r="61" spans="1:12" x14ac:dyDescent="0.4">
      <c r="A61" s="14" t="s">
        <v>42</v>
      </c>
      <c r="B61" s="14">
        <v>3</v>
      </c>
      <c r="C61" s="14">
        <v>80</v>
      </c>
      <c r="D61" s="15" t="s">
        <v>174</v>
      </c>
      <c r="E61" s="14">
        <v>1140</v>
      </c>
      <c r="F61" s="14">
        <v>180</v>
      </c>
      <c r="G61" s="20">
        <f t="shared" si="0"/>
        <v>7.0175438596491224E-2</v>
      </c>
      <c r="H61" s="15" t="s">
        <v>174</v>
      </c>
      <c r="I61" s="21">
        <v>81.670141965150805</v>
      </c>
      <c r="J61" s="21"/>
      <c r="K61" s="20">
        <f t="shared" si="2"/>
        <v>-1.4650368115357935E-3</v>
      </c>
      <c r="L61" s="20"/>
    </row>
    <row r="62" spans="1:12" x14ac:dyDescent="0.4">
      <c r="A62" s="14" t="s">
        <v>42</v>
      </c>
      <c r="B62" s="14">
        <v>4</v>
      </c>
      <c r="C62" s="14">
        <v>70</v>
      </c>
      <c r="D62" s="15" t="s">
        <v>174</v>
      </c>
      <c r="E62" s="14">
        <v>750</v>
      </c>
      <c r="F62" s="14">
        <v>100</v>
      </c>
      <c r="G62" s="20">
        <f t="shared" si="0"/>
        <v>9.3333333333333338E-2</v>
      </c>
      <c r="H62" s="15" t="s">
        <v>174</v>
      </c>
      <c r="I62" s="21">
        <v>53.918594809249001</v>
      </c>
      <c r="J62" s="21"/>
      <c r="K62" s="20">
        <f t="shared" si="2"/>
        <v>2.1441873587667998E-2</v>
      </c>
      <c r="L62" s="20"/>
    </row>
    <row r="63" spans="1:12" x14ac:dyDescent="0.4">
      <c r="A63" s="14" t="s">
        <v>42</v>
      </c>
      <c r="B63" s="14">
        <v>5</v>
      </c>
      <c r="C63" s="14">
        <v>210</v>
      </c>
      <c r="D63" s="15">
        <v>20</v>
      </c>
      <c r="E63" s="14">
        <v>2520</v>
      </c>
      <c r="F63" s="14">
        <v>280</v>
      </c>
      <c r="G63" s="20">
        <f t="shared" si="0"/>
        <v>8.3333333333333329E-2</v>
      </c>
      <c r="H63" s="20">
        <f t="shared" si="1"/>
        <v>7.1428571428571425E-2</v>
      </c>
      <c r="I63" s="21">
        <v>188.18837905116399</v>
      </c>
      <c r="J63" s="21">
        <v>18.7742563057691</v>
      </c>
      <c r="K63" s="20">
        <f t="shared" si="2"/>
        <v>8.6554051384269883E-3</v>
      </c>
      <c r="L63" s="20">
        <f t="shared" si="3"/>
        <v>4.3776560508246428E-3</v>
      </c>
    </row>
    <row r="64" spans="1:12" x14ac:dyDescent="0.4">
      <c r="A64" s="14" t="s">
        <v>42</v>
      </c>
      <c r="B64" s="14" t="s">
        <v>15</v>
      </c>
      <c r="C64" s="14">
        <v>840</v>
      </c>
      <c r="D64" s="15">
        <v>120</v>
      </c>
      <c r="E64" s="14">
        <v>12300</v>
      </c>
      <c r="F64" s="14">
        <v>1870</v>
      </c>
      <c r="G64" s="20">
        <f t="shared" si="0"/>
        <v>6.8292682926829273E-2</v>
      </c>
      <c r="H64" s="20">
        <f t="shared" si="1"/>
        <v>6.4171122994652413E-2</v>
      </c>
      <c r="I64" s="21">
        <v>840.00008502975095</v>
      </c>
      <c r="J64" s="21">
        <v>116.000025463291</v>
      </c>
      <c r="K64" s="20">
        <f t="shared" si="2"/>
        <v>-6.9129878820086462E-9</v>
      </c>
      <c r="L64" s="20">
        <f t="shared" si="3"/>
        <v>2.1390238164219273E-3</v>
      </c>
    </row>
    <row r="65" spans="1:12" x14ac:dyDescent="0.4">
      <c r="A65" s="14" t="s">
        <v>43</v>
      </c>
      <c r="B65" s="14">
        <v>10</v>
      </c>
      <c r="C65" s="14">
        <v>100</v>
      </c>
      <c r="D65" s="15">
        <v>50</v>
      </c>
      <c r="E65" s="14">
        <v>5140</v>
      </c>
      <c r="F65" s="14">
        <v>3910</v>
      </c>
      <c r="G65" s="20">
        <f t="shared" si="0"/>
        <v>1.9455252918287938E-2</v>
      </c>
      <c r="H65" s="20">
        <f t="shared" si="1"/>
        <v>1.278772378516624E-2</v>
      </c>
      <c r="I65" s="21">
        <v>73.529399994760794</v>
      </c>
      <c r="J65" s="21">
        <v>22.487756550312</v>
      </c>
      <c r="K65" s="20">
        <f t="shared" si="2"/>
        <v>5.1499221800076272E-3</v>
      </c>
      <c r="L65" s="20">
        <f t="shared" si="3"/>
        <v>7.0363793988971867E-3</v>
      </c>
    </row>
    <row r="66" spans="1:12" x14ac:dyDescent="0.4">
      <c r="A66" s="14" t="s">
        <v>43</v>
      </c>
      <c r="B66" s="14">
        <v>11</v>
      </c>
      <c r="C66" s="14">
        <v>110</v>
      </c>
      <c r="D66" s="15">
        <v>40</v>
      </c>
      <c r="E66" s="14">
        <v>4750</v>
      </c>
      <c r="F66" s="14">
        <v>3910</v>
      </c>
      <c r="G66" s="20">
        <f t="shared" si="0"/>
        <v>2.3157894736842106E-2</v>
      </c>
      <c r="H66" s="20">
        <f t="shared" si="1"/>
        <v>1.0230179028132993E-2</v>
      </c>
      <c r="I66" s="21">
        <v>64.202009143307805</v>
      </c>
      <c r="J66" s="21">
        <v>22.100000387174099</v>
      </c>
      <c r="K66" s="20">
        <f t="shared" si="2"/>
        <v>9.6416822856194087E-3</v>
      </c>
      <c r="L66" s="20">
        <f t="shared" si="3"/>
        <v>4.5780050160680059E-3</v>
      </c>
    </row>
    <row r="67" spans="1:12" x14ac:dyDescent="0.4">
      <c r="A67" s="14" t="s">
        <v>43</v>
      </c>
      <c r="B67" s="14">
        <v>5</v>
      </c>
      <c r="C67" s="14">
        <v>650</v>
      </c>
      <c r="D67" s="15">
        <v>150</v>
      </c>
      <c r="E67" s="14">
        <v>47020</v>
      </c>
      <c r="F67" s="14">
        <v>22320</v>
      </c>
      <c r="G67" s="20">
        <f t="shared" si="0"/>
        <v>1.3823904721395152E-2</v>
      </c>
      <c r="H67" s="20">
        <f t="shared" si="1"/>
        <v>6.7204301075268818E-3</v>
      </c>
      <c r="I67" s="21">
        <v>807.69430716987699</v>
      </c>
      <c r="J67" s="21">
        <v>175.38758069742499</v>
      </c>
      <c r="K67" s="20">
        <f t="shared" si="2"/>
        <v>-3.353770888342769E-3</v>
      </c>
      <c r="L67" s="20">
        <f t="shared" si="3"/>
        <v>-1.1374364111749549E-3</v>
      </c>
    </row>
    <row r="68" spans="1:12" x14ac:dyDescent="0.4">
      <c r="A68" s="14" t="s">
        <v>43</v>
      </c>
      <c r="B68" s="14">
        <v>6</v>
      </c>
      <c r="C68" s="14">
        <v>580</v>
      </c>
      <c r="D68" s="15">
        <v>150</v>
      </c>
      <c r="E68" s="14">
        <v>31760</v>
      </c>
      <c r="F68" s="14">
        <v>18020</v>
      </c>
      <c r="G68" s="20">
        <f t="shared" si="0"/>
        <v>1.8261964735516372E-2</v>
      </c>
      <c r="H68" s="20">
        <f t="shared" si="1"/>
        <v>8.3240843507214213E-3</v>
      </c>
      <c r="I68" s="21">
        <v>477.84418258909102</v>
      </c>
      <c r="J68" s="21">
        <v>127.264729906339</v>
      </c>
      <c r="K68" s="20">
        <f t="shared" si="2"/>
        <v>3.2164929915273607E-3</v>
      </c>
      <c r="L68" s="20">
        <f t="shared" si="3"/>
        <v>1.261668706640455E-3</v>
      </c>
    </row>
    <row r="69" spans="1:12" x14ac:dyDescent="0.4">
      <c r="A69" s="14" t="s">
        <v>43</v>
      </c>
      <c r="B69" s="14">
        <v>7</v>
      </c>
      <c r="C69" s="14">
        <v>320</v>
      </c>
      <c r="D69" s="15">
        <v>100</v>
      </c>
      <c r="E69" s="14">
        <v>17590</v>
      </c>
      <c r="F69" s="14">
        <v>11490</v>
      </c>
      <c r="G69" s="20">
        <f t="shared" si="0"/>
        <v>1.8192154633314382E-2</v>
      </c>
      <c r="H69" s="20">
        <f t="shared" si="1"/>
        <v>8.7032201914708437E-3</v>
      </c>
      <c r="I69" s="21">
        <v>248.53430065698899</v>
      </c>
      <c r="J69" s="21">
        <v>71.318673013593099</v>
      </c>
      <c r="K69" s="20">
        <f t="shared" si="2"/>
        <v>4.0628595419562822E-3</v>
      </c>
      <c r="L69" s="20">
        <f t="shared" si="3"/>
        <v>2.4961990414627418E-3</v>
      </c>
    </row>
    <row r="70" spans="1:12" x14ac:dyDescent="0.4">
      <c r="A70" s="14" t="s">
        <v>43</v>
      </c>
      <c r="B70" s="14">
        <v>8</v>
      </c>
      <c r="C70" s="14">
        <v>180</v>
      </c>
      <c r="D70" s="15">
        <v>40</v>
      </c>
      <c r="E70" s="14">
        <v>10510</v>
      </c>
      <c r="F70" s="14">
        <v>7360</v>
      </c>
      <c r="G70" s="20">
        <f t="shared" si="0"/>
        <v>1.7126546146527116E-2</v>
      </c>
      <c r="H70" s="20">
        <f t="shared" si="1"/>
        <v>5.434782608695652E-3</v>
      </c>
      <c r="I70" s="21">
        <v>147.55291624460401</v>
      </c>
      <c r="J70" s="21">
        <v>42.448742417036598</v>
      </c>
      <c r="K70" s="20">
        <f t="shared" si="2"/>
        <v>3.0872582069834437E-3</v>
      </c>
      <c r="L70" s="20">
        <f t="shared" si="3"/>
        <v>-3.3270956753214654E-4</v>
      </c>
    </row>
    <row r="71" spans="1:12" x14ac:dyDescent="0.4">
      <c r="A71" s="14" t="s">
        <v>43</v>
      </c>
      <c r="B71" s="14">
        <v>9</v>
      </c>
      <c r="C71" s="14">
        <v>150</v>
      </c>
      <c r="D71" s="15">
        <v>40</v>
      </c>
      <c r="E71" s="14">
        <v>6400</v>
      </c>
      <c r="F71" s="14">
        <v>4830</v>
      </c>
      <c r="G71" s="20">
        <f t="shared" si="0"/>
        <v>2.34375E-2</v>
      </c>
      <c r="H71" s="20">
        <f t="shared" si="1"/>
        <v>8.2815734989648039E-3</v>
      </c>
      <c r="I71" s="21">
        <v>91.998954921029494</v>
      </c>
      <c r="J71" s="21">
        <v>28.650805882643901</v>
      </c>
      <c r="K71" s="20">
        <f t="shared" ref="K71:K107" si="6">(C71-I71)/E71</f>
        <v>9.0626632935891412E-3</v>
      </c>
      <c r="L71" s="20">
        <f t="shared" ref="L71:L107" si="7">(D71-J71)/F71</f>
        <v>2.3497296309225877E-3</v>
      </c>
    </row>
    <row r="72" spans="1:12" x14ac:dyDescent="0.4">
      <c r="A72" s="14" t="s">
        <v>43</v>
      </c>
      <c r="B72" s="14" t="s">
        <v>15</v>
      </c>
      <c r="C72" s="14">
        <v>2090</v>
      </c>
      <c r="D72" s="15">
        <v>560</v>
      </c>
      <c r="E72" s="14">
        <v>123170</v>
      </c>
      <c r="F72" s="14">
        <v>71830</v>
      </c>
      <c r="G72" s="20">
        <f t="shared" si="0"/>
        <v>1.6968417634164162E-2</v>
      </c>
      <c r="H72" s="20">
        <f t="shared" si="1"/>
        <v>7.7961854378393427E-3</v>
      </c>
      <c r="I72" s="21">
        <v>1911.35607071966</v>
      </c>
      <c r="J72" s="21">
        <v>489.65828885452402</v>
      </c>
      <c r="K72" s="20">
        <f t="shared" si="6"/>
        <v>1.4503850716922951E-3</v>
      </c>
      <c r="L72" s="20">
        <f t="shared" si="7"/>
        <v>9.792804001876093E-4</v>
      </c>
    </row>
    <row r="73" spans="1:12" x14ac:dyDescent="0.4">
      <c r="A73" s="14" t="s">
        <v>44</v>
      </c>
      <c r="B73" s="14" t="s">
        <v>45</v>
      </c>
      <c r="C73" s="14">
        <v>990</v>
      </c>
      <c r="D73" s="15">
        <v>260</v>
      </c>
      <c r="E73" s="14">
        <v>209950</v>
      </c>
      <c r="F73" s="14">
        <v>199000</v>
      </c>
      <c r="G73" s="20">
        <f t="shared" si="0"/>
        <v>4.7154084305787089E-3</v>
      </c>
      <c r="H73" s="20">
        <f t="shared" si="1"/>
        <v>1.3065326633165829E-3</v>
      </c>
      <c r="I73" s="21">
        <v>992.00018082931604</v>
      </c>
      <c r="J73" s="21">
        <v>259.00033575657301</v>
      </c>
      <c r="K73" s="20">
        <f t="shared" si="6"/>
        <v>-9.5269389345845995E-6</v>
      </c>
      <c r="L73" s="20">
        <f t="shared" si="7"/>
        <v>5.0234384091808618E-6</v>
      </c>
    </row>
    <row r="74" spans="1:12" x14ac:dyDescent="0.4">
      <c r="A74" s="14" t="s">
        <v>44</v>
      </c>
      <c r="B74" s="14" t="s">
        <v>46</v>
      </c>
      <c r="C74" s="14">
        <v>330</v>
      </c>
      <c r="D74" s="15">
        <v>120</v>
      </c>
      <c r="E74" s="14">
        <v>23570</v>
      </c>
      <c r="F74" s="14">
        <v>23030</v>
      </c>
      <c r="G74" s="20">
        <f t="shared" si="0"/>
        <v>1.4000848536274925E-2</v>
      </c>
      <c r="H74" s="20">
        <f t="shared" si="1"/>
        <v>5.2105948762483714E-3</v>
      </c>
      <c r="I74" s="21">
        <v>328.00004556030001</v>
      </c>
      <c r="J74" s="21">
        <v>117.000023388537</v>
      </c>
      <c r="K74" s="20">
        <f t="shared" si="6"/>
        <v>8.4851694514212597E-5</v>
      </c>
      <c r="L74" s="20">
        <f t="shared" si="7"/>
        <v>1.302638563379504E-4</v>
      </c>
    </row>
    <row r="75" spans="1:12" x14ac:dyDescent="0.4">
      <c r="A75" s="14" t="s">
        <v>44</v>
      </c>
      <c r="B75" s="14" t="s">
        <v>47</v>
      </c>
      <c r="C75" s="14">
        <v>390</v>
      </c>
      <c r="D75" s="15">
        <v>130</v>
      </c>
      <c r="E75" s="14">
        <v>21240</v>
      </c>
      <c r="F75" s="14">
        <v>20740</v>
      </c>
      <c r="G75" s="20">
        <f t="shared" si="0"/>
        <v>1.8361581920903956E-2</v>
      </c>
      <c r="H75" s="20">
        <f t="shared" si="1"/>
        <v>6.2680810028929602E-3</v>
      </c>
      <c r="I75" s="21">
        <v>393.00006644893398</v>
      </c>
      <c r="J75" s="21">
        <v>126.00000753533099</v>
      </c>
      <c r="K75" s="20">
        <f t="shared" si="6"/>
        <v>-1.4124606633399145E-4</v>
      </c>
      <c r="L75" s="20">
        <f t="shared" si="7"/>
        <v>1.9286366753466761E-4</v>
      </c>
    </row>
    <row r="76" spans="1:12" x14ac:dyDescent="0.4">
      <c r="A76" s="14" t="s">
        <v>44</v>
      </c>
      <c r="B76" s="14" t="s">
        <v>48</v>
      </c>
      <c r="C76" s="14">
        <v>500</v>
      </c>
      <c r="D76" s="15">
        <v>200</v>
      </c>
      <c r="E76" s="14">
        <v>20850</v>
      </c>
      <c r="F76" s="14">
        <v>20150</v>
      </c>
      <c r="G76" s="20">
        <f t="shared" si="0"/>
        <v>2.3980815347721823E-2</v>
      </c>
      <c r="H76" s="20">
        <f t="shared" si="1"/>
        <v>9.9255583126550868E-3</v>
      </c>
      <c r="I76" s="21">
        <v>496.000124360435</v>
      </c>
      <c r="J76" s="21">
        <v>200.00001083407599</v>
      </c>
      <c r="K76" s="20">
        <f t="shared" si="6"/>
        <v>1.9184055825251822E-4</v>
      </c>
      <c r="L76" s="20">
        <f t="shared" si="7"/>
        <v>-5.3767126519458671E-10</v>
      </c>
    </row>
    <row r="77" spans="1:12" x14ac:dyDescent="0.4">
      <c r="A77" s="14" t="s">
        <v>44</v>
      </c>
      <c r="B77" s="14" t="s">
        <v>49</v>
      </c>
      <c r="C77" s="14">
        <v>1000</v>
      </c>
      <c r="D77" s="15">
        <v>460</v>
      </c>
      <c r="E77" s="14">
        <v>31670</v>
      </c>
      <c r="F77" s="14">
        <v>30050</v>
      </c>
      <c r="G77" s="20">
        <f t="shared" si="0"/>
        <v>3.1575623618566466E-2</v>
      </c>
      <c r="H77" s="20">
        <f t="shared" si="1"/>
        <v>1.5307820299500832E-2</v>
      </c>
      <c r="I77" s="21">
        <v>996.000279094093</v>
      </c>
      <c r="J77" s="21">
        <v>462.00007852725702</v>
      </c>
      <c r="K77" s="20">
        <f t="shared" si="6"/>
        <v>1.2629368190423106E-4</v>
      </c>
      <c r="L77" s="20">
        <f t="shared" si="7"/>
        <v>-6.655835365247976E-5</v>
      </c>
    </row>
    <row r="78" spans="1:12" x14ac:dyDescent="0.4">
      <c r="A78" s="14" t="s">
        <v>44</v>
      </c>
      <c r="B78" s="14" t="s">
        <v>15</v>
      </c>
      <c r="C78" s="14">
        <v>3210</v>
      </c>
      <c r="D78" s="15">
        <v>1160</v>
      </c>
      <c r="E78" s="14">
        <v>307270</v>
      </c>
      <c r="F78" s="14">
        <v>292970</v>
      </c>
      <c r="G78" s="20">
        <f t="shared" si="0"/>
        <v>1.0446838285546912E-2</v>
      </c>
      <c r="H78" s="20">
        <f t="shared" si="1"/>
        <v>3.9594497730143022E-3</v>
      </c>
      <c r="I78" s="21">
        <v>3205.0006962930802</v>
      </c>
      <c r="J78" s="21">
        <v>1164.0004560417699</v>
      </c>
      <c r="K78" s="20">
        <f t="shared" si="6"/>
        <v>1.6270067715428833E-5</v>
      </c>
      <c r="L78" s="20">
        <f t="shared" si="7"/>
        <v>-1.3654831695292671E-5</v>
      </c>
    </row>
    <row r="79" spans="1:12" x14ac:dyDescent="0.4">
      <c r="A79" s="14" t="s">
        <v>50</v>
      </c>
      <c r="B79" s="14" t="s">
        <v>51</v>
      </c>
      <c r="C79" s="14">
        <v>260</v>
      </c>
      <c r="D79" s="15">
        <v>80</v>
      </c>
      <c r="E79" s="14">
        <v>26560</v>
      </c>
      <c r="F79" s="14">
        <v>25290</v>
      </c>
      <c r="G79" s="20">
        <f t="shared" si="0"/>
        <v>9.7891566265060244E-3</v>
      </c>
      <c r="H79" s="20">
        <f t="shared" si="1"/>
        <v>3.1633056544088573E-3</v>
      </c>
      <c r="I79" s="21">
        <v>267.775172477588</v>
      </c>
      <c r="J79" s="21">
        <v>95.7219237543177</v>
      </c>
      <c r="K79" s="20">
        <f t="shared" si="6"/>
        <v>-2.9273992762003014E-4</v>
      </c>
      <c r="L79" s="20">
        <f t="shared" si="7"/>
        <v>-6.2166562887772635E-4</v>
      </c>
    </row>
    <row r="80" spans="1:12" x14ac:dyDescent="0.4">
      <c r="A80" s="14" t="s">
        <v>50</v>
      </c>
      <c r="B80" s="14" t="s">
        <v>52</v>
      </c>
      <c r="C80" s="14">
        <v>380</v>
      </c>
      <c r="D80" s="15">
        <v>130</v>
      </c>
      <c r="E80" s="14">
        <v>31560</v>
      </c>
      <c r="F80" s="14">
        <v>30130</v>
      </c>
      <c r="G80" s="20">
        <f t="shared" si="0"/>
        <v>1.2040557667934094E-2</v>
      </c>
      <c r="H80" s="20">
        <f t="shared" si="1"/>
        <v>4.3146365748423501E-3</v>
      </c>
      <c r="I80" s="21">
        <v>354.23220638465102</v>
      </c>
      <c r="J80" s="21">
        <v>130.06743620138101</v>
      </c>
      <c r="K80" s="20">
        <f t="shared" si="6"/>
        <v>8.16470013160614E-4</v>
      </c>
      <c r="L80" s="20">
        <f t="shared" si="7"/>
        <v>-2.2381746226688986E-6</v>
      </c>
    </row>
    <row r="81" spans="1:12" x14ac:dyDescent="0.4">
      <c r="A81" s="14" t="s">
        <v>50</v>
      </c>
      <c r="B81" s="14" t="s">
        <v>53</v>
      </c>
      <c r="C81" s="14">
        <v>290</v>
      </c>
      <c r="D81" s="15">
        <v>110</v>
      </c>
      <c r="E81" s="14">
        <v>34190</v>
      </c>
      <c r="F81" s="14">
        <v>32130</v>
      </c>
      <c r="G81" s="20">
        <f t="shared" si="0"/>
        <v>8.4820122842936534E-3</v>
      </c>
      <c r="H81" s="20">
        <f t="shared" si="1"/>
        <v>3.4235916588857764E-3</v>
      </c>
      <c r="I81" s="21">
        <v>327.299989217892</v>
      </c>
      <c r="J81" s="21">
        <v>108.821771417279</v>
      </c>
      <c r="K81" s="20">
        <f t="shared" si="6"/>
        <v>-1.0909619543109682E-3</v>
      </c>
      <c r="L81" s="20">
        <f t="shared" si="7"/>
        <v>3.6670668618767651E-5</v>
      </c>
    </row>
    <row r="82" spans="1:12" x14ac:dyDescent="0.4">
      <c r="A82" s="14" t="s">
        <v>50</v>
      </c>
      <c r="B82" s="14" t="s">
        <v>54</v>
      </c>
      <c r="C82" s="14">
        <v>380</v>
      </c>
      <c r="D82" s="15">
        <v>160</v>
      </c>
      <c r="E82" s="14">
        <v>47030</v>
      </c>
      <c r="F82" s="14">
        <v>44970</v>
      </c>
      <c r="G82" s="20">
        <f t="shared" si="0"/>
        <v>8.0799489687433546E-3</v>
      </c>
      <c r="H82" s="20">
        <f t="shared" si="1"/>
        <v>3.5579275072270401E-3</v>
      </c>
      <c r="I82" s="21">
        <v>512.25838123075698</v>
      </c>
      <c r="J82" s="21">
        <v>191.62104432832001</v>
      </c>
      <c r="K82" s="20">
        <f t="shared" si="6"/>
        <v>-2.8122130816661062E-3</v>
      </c>
      <c r="L82" s="20">
        <f t="shared" si="7"/>
        <v>-7.0315864639359594E-4</v>
      </c>
    </row>
    <row r="83" spans="1:12" x14ac:dyDescent="0.4">
      <c r="A83" s="14" t="s">
        <v>50</v>
      </c>
      <c r="B83" s="14" t="s">
        <v>55</v>
      </c>
      <c r="C83" s="14">
        <v>280</v>
      </c>
      <c r="D83" s="15">
        <v>120</v>
      </c>
      <c r="E83" s="14">
        <v>14680</v>
      </c>
      <c r="F83" s="14">
        <v>14130</v>
      </c>
      <c r="G83" s="20">
        <f t="shared" si="0"/>
        <v>1.9073569482288829E-2</v>
      </c>
      <c r="H83" s="20">
        <f t="shared" si="1"/>
        <v>8.4925690021231421E-3</v>
      </c>
      <c r="I83" s="21">
        <v>167.42561739217501</v>
      </c>
      <c r="J83" s="21">
        <v>67.997943220427302</v>
      </c>
      <c r="K83" s="20">
        <f t="shared" si="6"/>
        <v>7.6685546735575606E-3</v>
      </c>
      <c r="L83" s="20">
        <f t="shared" si="7"/>
        <v>3.680258795440389E-3</v>
      </c>
    </row>
    <row r="84" spans="1:12" x14ac:dyDescent="0.4">
      <c r="A84" s="14" t="s">
        <v>50</v>
      </c>
      <c r="B84" s="14" t="s">
        <v>56</v>
      </c>
      <c r="C84" s="14">
        <v>600</v>
      </c>
      <c r="D84" s="15">
        <v>240</v>
      </c>
      <c r="E84" s="14">
        <v>42620</v>
      </c>
      <c r="F84" s="14">
        <v>40320</v>
      </c>
      <c r="G84" s="20">
        <f t="shared" si="0"/>
        <v>1.4077897700610043E-2</v>
      </c>
      <c r="H84" s="20">
        <f t="shared" si="1"/>
        <v>5.9523809523809521E-3</v>
      </c>
      <c r="I84" s="21">
        <v>457.72003366798202</v>
      </c>
      <c r="J84" s="21">
        <v>172.492411038722</v>
      </c>
      <c r="K84" s="20">
        <f t="shared" si="6"/>
        <v>3.3383380181139836E-3</v>
      </c>
      <c r="L84" s="20">
        <f t="shared" si="7"/>
        <v>1.6742953611428076E-3</v>
      </c>
    </row>
    <row r="85" spans="1:12" x14ac:dyDescent="0.4">
      <c r="A85" s="14" t="s">
        <v>50</v>
      </c>
      <c r="B85" s="14" t="s">
        <v>57</v>
      </c>
      <c r="C85" s="14">
        <v>290</v>
      </c>
      <c r="D85" s="15">
        <v>80</v>
      </c>
      <c r="E85" s="14">
        <v>48110</v>
      </c>
      <c r="F85" s="14">
        <v>45910</v>
      </c>
      <c r="G85" s="20">
        <f t="shared" si="0"/>
        <v>6.0278528372479734E-3</v>
      </c>
      <c r="H85" s="20">
        <f t="shared" si="1"/>
        <v>1.7425397516880855E-3</v>
      </c>
      <c r="I85" s="21">
        <v>447.93438315112098</v>
      </c>
      <c r="J85" s="21">
        <v>157.359719238244</v>
      </c>
      <c r="K85" s="20">
        <f t="shared" si="6"/>
        <v>-3.2827766192292866E-3</v>
      </c>
      <c r="L85" s="20">
        <f t="shared" si="7"/>
        <v>-1.6850298244008711E-3</v>
      </c>
    </row>
    <row r="86" spans="1:12" x14ac:dyDescent="0.4">
      <c r="A86" s="14" t="s">
        <v>50</v>
      </c>
      <c r="B86" s="14" t="s">
        <v>58</v>
      </c>
      <c r="C86" s="14">
        <v>290</v>
      </c>
      <c r="D86" s="15">
        <v>120</v>
      </c>
      <c r="E86" s="14">
        <v>28390</v>
      </c>
      <c r="F86" s="14">
        <v>27010</v>
      </c>
      <c r="G86" s="20">
        <f t="shared" si="0"/>
        <v>1.0214864388869321E-2</v>
      </c>
      <c r="H86" s="20">
        <f t="shared" si="1"/>
        <v>4.4427989633469087E-3</v>
      </c>
      <c r="I86" s="21">
        <v>271.65372378751601</v>
      </c>
      <c r="J86" s="21">
        <v>96.920366069069104</v>
      </c>
      <c r="K86" s="20">
        <f t="shared" si="6"/>
        <v>6.4622318465952749E-4</v>
      </c>
      <c r="L86" s="20">
        <f t="shared" si="7"/>
        <v>8.5448478085638267E-4</v>
      </c>
    </row>
    <row r="87" spans="1:12" x14ac:dyDescent="0.4">
      <c r="A87" s="14" t="s">
        <v>50</v>
      </c>
      <c r="B87" s="14" t="s">
        <v>59</v>
      </c>
      <c r="C87" s="14">
        <v>440</v>
      </c>
      <c r="D87" s="15">
        <v>140</v>
      </c>
      <c r="E87" s="14">
        <v>34120</v>
      </c>
      <c r="F87" s="14">
        <v>33080</v>
      </c>
      <c r="G87" s="20">
        <f t="shared" si="0"/>
        <v>1.2895662368112544E-2</v>
      </c>
      <c r="H87" s="20">
        <f t="shared" si="1"/>
        <v>4.2321644498186217E-3</v>
      </c>
      <c r="I87" s="21">
        <v>398.70118898339598</v>
      </c>
      <c r="J87" s="21">
        <v>142.99784077401301</v>
      </c>
      <c r="K87" s="20">
        <f t="shared" si="6"/>
        <v>1.2103989160786642E-3</v>
      </c>
      <c r="L87" s="20">
        <f t="shared" si="7"/>
        <v>-9.0623965357104411E-5</v>
      </c>
    </row>
    <row r="88" spans="1:12" x14ac:dyDescent="0.4">
      <c r="A88" s="14" t="s">
        <v>50</v>
      </c>
      <c r="B88" s="14" t="s">
        <v>15</v>
      </c>
      <c r="C88" s="14">
        <v>3210</v>
      </c>
      <c r="D88" s="15">
        <v>1160</v>
      </c>
      <c r="E88" s="14">
        <v>307270</v>
      </c>
      <c r="F88" s="14">
        <v>292970</v>
      </c>
      <c r="G88" s="20">
        <f t="shared" si="0"/>
        <v>1.0446838285546912E-2</v>
      </c>
      <c r="H88" s="20">
        <f t="shared" si="1"/>
        <v>3.9594497730143022E-3</v>
      </c>
      <c r="I88" s="21">
        <v>3205.0006962930802</v>
      </c>
      <c r="J88" s="21">
        <v>1164.0004560417699</v>
      </c>
      <c r="K88" s="20">
        <f t="shared" si="6"/>
        <v>1.6270067715428833E-5</v>
      </c>
      <c r="L88" s="20">
        <f t="shared" si="7"/>
        <v>-1.3654831695292671E-5</v>
      </c>
    </row>
    <row r="89" spans="1:12" x14ac:dyDescent="0.4">
      <c r="A89" s="14" t="s">
        <v>61</v>
      </c>
      <c r="B89" s="14" t="s">
        <v>62</v>
      </c>
      <c r="C89" s="14">
        <v>1120</v>
      </c>
      <c r="D89" s="15">
        <v>610</v>
      </c>
      <c r="E89" s="14">
        <v>184100</v>
      </c>
      <c r="F89" s="14">
        <v>221140</v>
      </c>
      <c r="G89" s="20">
        <f t="shared" si="0"/>
        <v>6.0836501901140681E-3</v>
      </c>
      <c r="H89" s="20">
        <f t="shared" si="1"/>
        <v>2.7584335714931716E-3</v>
      </c>
      <c r="I89" s="21">
        <v>1293.6446255734199</v>
      </c>
      <c r="J89" s="21">
        <v>674.34216718724895</v>
      </c>
      <c r="K89" s="20">
        <f t="shared" si="6"/>
        <v>-9.4320817801966288E-4</v>
      </c>
      <c r="L89" s="20">
        <f t="shared" si="7"/>
        <v>-2.9095671152776047E-4</v>
      </c>
    </row>
    <row r="90" spans="1:12" x14ac:dyDescent="0.4">
      <c r="A90" s="14" t="s">
        <v>61</v>
      </c>
      <c r="B90" s="14" t="s">
        <v>63</v>
      </c>
      <c r="C90" s="14">
        <v>1970</v>
      </c>
      <c r="D90" s="15">
        <v>550</v>
      </c>
      <c r="E90" s="14">
        <v>108240</v>
      </c>
      <c r="F90" s="14">
        <v>66430</v>
      </c>
      <c r="G90" s="20">
        <f t="shared" si="0"/>
        <v>1.8200295639320029E-2</v>
      </c>
      <c r="H90" s="20">
        <f t="shared" si="1"/>
        <v>8.2793918410356774E-3</v>
      </c>
      <c r="I90" s="21">
        <v>1527.69908406679</v>
      </c>
      <c r="J90" s="21">
        <v>429.70139849511901</v>
      </c>
      <c r="K90" s="20">
        <f t="shared" si="6"/>
        <v>4.0862981885921102E-3</v>
      </c>
      <c r="L90" s="20">
        <f t="shared" si="7"/>
        <v>1.8109077450682071E-3</v>
      </c>
    </row>
    <row r="91" spans="1:12" x14ac:dyDescent="0.4">
      <c r="A91" s="14" t="s">
        <v>61</v>
      </c>
      <c r="B91" s="14" t="s">
        <v>64</v>
      </c>
      <c r="C91" s="14">
        <v>120</v>
      </c>
      <c r="D91" s="15">
        <v>10</v>
      </c>
      <c r="E91" s="14">
        <v>14930</v>
      </c>
      <c r="F91" s="14">
        <v>5400</v>
      </c>
      <c r="G91" s="20">
        <f t="shared" si="0"/>
        <v>8.0375083724045539E-3</v>
      </c>
      <c r="H91" s="20">
        <f t="shared" si="1"/>
        <v>1.8518518518518519E-3</v>
      </c>
      <c r="I91" s="21">
        <v>383.656986652873</v>
      </c>
      <c r="J91" s="21">
        <v>59.956890359404497</v>
      </c>
      <c r="K91" s="20">
        <f t="shared" si="6"/>
        <v>-1.7659543647211857E-2</v>
      </c>
      <c r="L91" s="20">
        <f t="shared" si="7"/>
        <v>-9.2512759924823149E-3</v>
      </c>
    </row>
    <row r="92" spans="1:12" x14ac:dyDescent="0.4">
      <c r="A92" s="14" t="s">
        <v>61</v>
      </c>
      <c r="B92" s="14" t="s">
        <v>15</v>
      </c>
      <c r="C92" s="14">
        <v>3210</v>
      </c>
      <c r="D92" s="15">
        <v>1160</v>
      </c>
      <c r="E92" s="14">
        <v>307270</v>
      </c>
      <c r="F92" s="14">
        <v>292970</v>
      </c>
      <c r="G92" s="20">
        <f t="shared" ref="G92:G107" si="8">C92/E92</f>
        <v>1.0446838285546912E-2</v>
      </c>
      <c r="H92" s="20">
        <f t="shared" ref="H92:H107" si="9">D92/F92</f>
        <v>3.9594497730143022E-3</v>
      </c>
      <c r="I92" s="21">
        <v>3205.0006962930802</v>
      </c>
      <c r="J92" s="21">
        <v>1164.0004560417699</v>
      </c>
      <c r="K92" s="20">
        <f t="shared" si="6"/>
        <v>1.6270067715428833E-5</v>
      </c>
      <c r="L92" s="20">
        <f t="shared" si="7"/>
        <v>-1.3654831695292671E-5</v>
      </c>
    </row>
    <row r="93" spans="1:12" x14ac:dyDescent="0.4">
      <c r="A93" s="14" t="s">
        <v>65</v>
      </c>
      <c r="B93" s="14" t="s">
        <v>66</v>
      </c>
      <c r="C93" s="14">
        <v>40</v>
      </c>
      <c r="D93" s="15" t="s">
        <v>174</v>
      </c>
      <c r="E93" s="14">
        <v>6060</v>
      </c>
      <c r="F93" s="14">
        <v>1290</v>
      </c>
      <c r="G93" s="20">
        <f t="shared" si="8"/>
        <v>6.6006600660066007E-3</v>
      </c>
      <c r="H93" s="15" t="s">
        <v>174</v>
      </c>
      <c r="I93" s="21">
        <v>99.177315432578297</v>
      </c>
      <c r="J93" s="21"/>
      <c r="K93" s="20">
        <f t="shared" si="6"/>
        <v>-9.7652335697323914E-3</v>
      </c>
      <c r="L93" s="20"/>
    </row>
    <row r="94" spans="1:12" x14ac:dyDescent="0.4">
      <c r="A94" s="14" t="s">
        <v>65</v>
      </c>
      <c r="B94" s="14" t="s">
        <v>67</v>
      </c>
      <c r="C94" s="14">
        <v>10</v>
      </c>
      <c r="D94" s="15" t="s">
        <v>174</v>
      </c>
      <c r="E94" s="14">
        <v>1030</v>
      </c>
      <c r="F94" s="14">
        <v>930</v>
      </c>
      <c r="G94" s="20">
        <f t="shared" si="8"/>
        <v>9.7087378640776691E-3</v>
      </c>
      <c r="H94" s="15" t="s">
        <v>174</v>
      </c>
      <c r="I94" s="21">
        <v>11.7350885961205</v>
      </c>
      <c r="J94" s="21"/>
      <c r="K94" s="20">
        <f t="shared" si="6"/>
        <v>-1.6845520350684464E-3</v>
      </c>
      <c r="L94" s="20"/>
    </row>
    <row r="95" spans="1:12" x14ac:dyDescent="0.4">
      <c r="A95" s="14" t="s">
        <v>65</v>
      </c>
      <c r="B95" s="14" t="s">
        <v>68</v>
      </c>
      <c r="C95" s="14">
        <v>410</v>
      </c>
      <c r="D95" s="15">
        <v>130</v>
      </c>
      <c r="E95" s="14">
        <v>23000</v>
      </c>
      <c r="F95" s="14">
        <v>15790</v>
      </c>
      <c r="G95" s="20">
        <f t="shared" si="8"/>
        <v>1.7826086956521738E-2</v>
      </c>
      <c r="H95" s="20">
        <f t="shared" si="9"/>
        <v>8.2330588980367315E-3</v>
      </c>
      <c r="I95" s="21">
        <v>344.92589076515299</v>
      </c>
      <c r="J95" s="21">
        <v>111.302145997062</v>
      </c>
      <c r="K95" s="20">
        <f t="shared" si="6"/>
        <v>2.8293090971672616E-3</v>
      </c>
      <c r="L95" s="20">
        <f t="shared" si="7"/>
        <v>1.1841579482544649E-3</v>
      </c>
    </row>
    <row r="96" spans="1:12" x14ac:dyDescent="0.4">
      <c r="A96" s="14" t="s">
        <v>65</v>
      </c>
      <c r="B96" s="14" t="s">
        <v>69</v>
      </c>
      <c r="C96" s="14">
        <v>0</v>
      </c>
      <c r="D96" s="15">
        <v>0</v>
      </c>
      <c r="E96" s="14">
        <v>160</v>
      </c>
      <c r="F96" s="14">
        <v>90</v>
      </c>
      <c r="G96" s="20">
        <f t="shared" si="8"/>
        <v>0</v>
      </c>
      <c r="H96" s="20">
        <f t="shared" si="9"/>
        <v>0</v>
      </c>
      <c r="I96" s="21">
        <v>1.8789334157481801</v>
      </c>
      <c r="J96" s="21">
        <v>0.62021360802464198</v>
      </c>
      <c r="K96" s="20">
        <f t="shared" si="6"/>
        <v>-1.1743333848426126E-2</v>
      </c>
      <c r="L96" s="20">
        <f t="shared" si="7"/>
        <v>-6.8912623113849113E-3</v>
      </c>
    </row>
    <row r="97" spans="1:12" x14ac:dyDescent="0.4">
      <c r="A97" s="14" t="s">
        <v>65</v>
      </c>
      <c r="B97" s="14" t="s">
        <v>70</v>
      </c>
      <c r="C97" s="14">
        <v>1500</v>
      </c>
      <c r="D97" s="15">
        <v>760</v>
      </c>
      <c r="E97" s="14">
        <v>215540</v>
      </c>
      <c r="F97" s="14">
        <v>243870</v>
      </c>
      <c r="G97" s="20">
        <f t="shared" si="8"/>
        <v>6.9592651016052703E-3</v>
      </c>
      <c r="H97" s="20">
        <f t="shared" si="9"/>
        <v>3.1164144831262557E-3</v>
      </c>
      <c r="I97" s="21">
        <v>1632.0854082685</v>
      </c>
      <c r="J97" s="21">
        <v>797.25421905331302</v>
      </c>
      <c r="K97" s="20">
        <f t="shared" si="6"/>
        <v>-6.1281158146283762E-4</v>
      </c>
      <c r="L97" s="20">
        <f t="shared" si="7"/>
        <v>-1.5276261554645108E-4</v>
      </c>
    </row>
    <row r="98" spans="1:12" x14ac:dyDescent="0.4">
      <c r="A98" s="14" t="s">
        <v>65</v>
      </c>
      <c r="B98" s="14" t="s">
        <v>71</v>
      </c>
      <c r="C98" s="14">
        <v>40</v>
      </c>
      <c r="D98" s="15">
        <v>10</v>
      </c>
      <c r="E98" s="14">
        <v>2650</v>
      </c>
      <c r="F98" s="14">
        <v>1970</v>
      </c>
      <c r="G98" s="20">
        <f t="shared" si="8"/>
        <v>1.509433962264151E-2</v>
      </c>
      <c r="H98" s="20">
        <f t="shared" si="9"/>
        <v>5.076142131979695E-3</v>
      </c>
      <c r="I98" s="21">
        <v>32.572754864580901</v>
      </c>
      <c r="J98" s="21">
        <v>10.693710927618699</v>
      </c>
      <c r="K98" s="20">
        <f t="shared" si="6"/>
        <v>2.8027340133656977E-3</v>
      </c>
      <c r="L98" s="20">
        <f t="shared" si="7"/>
        <v>-3.5213752670999971E-4</v>
      </c>
    </row>
    <row r="99" spans="1:12" x14ac:dyDescent="0.4">
      <c r="A99" s="14" t="s">
        <v>65</v>
      </c>
      <c r="B99" s="14" t="s">
        <v>72</v>
      </c>
      <c r="C99" s="14">
        <v>60</v>
      </c>
      <c r="D99" s="15">
        <v>20</v>
      </c>
      <c r="E99" s="14">
        <v>4060</v>
      </c>
      <c r="F99" s="14">
        <v>2620</v>
      </c>
      <c r="G99" s="20">
        <f t="shared" si="8"/>
        <v>1.4778325123152709E-2</v>
      </c>
      <c r="H99" s="20">
        <f t="shared" si="9"/>
        <v>7.6335877862595417E-3</v>
      </c>
      <c r="I99" s="21">
        <v>55.389425165951302</v>
      </c>
      <c r="J99" s="21">
        <v>17.211060066474602</v>
      </c>
      <c r="K99" s="20">
        <f t="shared" si="6"/>
        <v>1.1356095650366252E-3</v>
      </c>
      <c r="L99" s="20">
        <f t="shared" si="7"/>
        <v>1.0644808906585489E-3</v>
      </c>
    </row>
    <row r="100" spans="1:12" x14ac:dyDescent="0.4">
      <c r="A100" s="14" t="s">
        <v>65</v>
      </c>
      <c r="B100" s="14" t="s">
        <v>73</v>
      </c>
      <c r="C100" s="14">
        <v>10</v>
      </c>
      <c r="D100" s="15" t="s">
        <v>174</v>
      </c>
      <c r="E100" s="14">
        <v>1990</v>
      </c>
      <c r="F100" s="14">
        <v>1360</v>
      </c>
      <c r="G100" s="20">
        <f t="shared" si="8"/>
        <v>5.0251256281407036E-3</v>
      </c>
      <c r="H100" s="15" t="s">
        <v>174</v>
      </c>
      <c r="I100" s="21">
        <v>25.2705124448985</v>
      </c>
      <c r="J100" s="21"/>
      <c r="K100" s="20">
        <f t="shared" si="6"/>
        <v>-7.6736243441701008E-3</v>
      </c>
      <c r="L100" s="20"/>
    </row>
    <row r="101" spans="1:12" x14ac:dyDescent="0.4">
      <c r="A101" s="14" t="s">
        <v>65</v>
      </c>
      <c r="B101" s="14" t="s">
        <v>74</v>
      </c>
      <c r="C101" s="15" t="s">
        <v>174</v>
      </c>
      <c r="D101" s="15">
        <v>0</v>
      </c>
      <c r="E101" s="14">
        <v>460</v>
      </c>
      <c r="F101" s="14">
        <v>330</v>
      </c>
      <c r="G101" s="15" t="s">
        <v>174</v>
      </c>
      <c r="H101" s="20">
        <f t="shared" si="9"/>
        <v>0</v>
      </c>
      <c r="I101" s="21"/>
      <c r="J101" s="21">
        <v>2.9080685868393599</v>
      </c>
      <c r="K101" s="20"/>
      <c r="L101" s="20">
        <f t="shared" si="7"/>
        <v>-8.8123290510283628E-3</v>
      </c>
    </row>
    <row r="102" spans="1:12" x14ac:dyDescent="0.4">
      <c r="A102" s="14" t="s">
        <v>65</v>
      </c>
      <c r="B102" s="14" t="s">
        <v>75</v>
      </c>
      <c r="C102" s="14">
        <v>720</v>
      </c>
      <c r="D102" s="15">
        <v>140</v>
      </c>
      <c r="E102" s="14">
        <v>18730</v>
      </c>
      <c r="F102" s="14">
        <v>6510</v>
      </c>
      <c r="G102" s="20">
        <f t="shared" si="8"/>
        <v>3.8441003737319811E-2</v>
      </c>
      <c r="H102" s="20">
        <f t="shared" si="9"/>
        <v>2.1505376344086023E-2</v>
      </c>
      <c r="I102" s="21">
        <v>556.12622255552606</v>
      </c>
      <c r="J102" s="21">
        <v>93.166532572242403</v>
      </c>
      <c r="K102" s="20">
        <f t="shared" si="6"/>
        <v>8.7492673488774129E-3</v>
      </c>
      <c r="L102" s="20">
        <f t="shared" si="7"/>
        <v>7.1940810180887247E-3</v>
      </c>
    </row>
    <row r="103" spans="1:12" x14ac:dyDescent="0.4">
      <c r="A103" s="14" t="s">
        <v>65</v>
      </c>
      <c r="B103" s="14" t="s">
        <v>76</v>
      </c>
      <c r="C103" s="14">
        <v>240</v>
      </c>
      <c r="D103" s="15">
        <v>60</v>
      </c>
      <c r="E103" s="14">
        <v>20760</v>
      </c>
      <c r="F103" s="14">
        <v>9600</v>
      </c>
      <c r="G103" s="20">
        <f t="shared" si="8"/>
        <v>1.1560693641618497E-2</v>
      </c>
      <c r="H103" s="20">
        <f t="shared" si="9"/>
        <v>6.2500000000000003E-3</v>
      </c>
      <c r="I103" s="21">
        <v>277.33158425800502</v>
      </c>
      <c r="J103" s="21">
        <v>61.181375697488001</v>
      </c>
      <c r="K103" s="20">
        <f t="shared" si="6"/>
        <v>-1.7982458698460994E-3</v>
      </c>
      <c r="L103" s="20">
        <f t="shared" si="7"/>
        <v>-1.2305996848833341E-4</v>
      </c>
    </row>
    <row r="104" spans="1:12" x14ac:dyDescent="0.4">
      <c r="A104" s="14" t="s">
        <v>65</v>
      </c>
      <c r="B104" s="14" t="s">
        <v>77</v>
      </c>
      <c r="C104" s="14">
        <v>10</v>
      </c>
      <c r="D104" s="15">
        <v>0</v>
      </c>
      <c r="E104" s="14">
        <v>1460</v>
      </c>
      <c r="F104" s="14">
        <v>730</v>
      </c>
      <c r="G104" s="20">
        <f t="shared" si="8"/>
        <v>6.8493150684931503E-3</v>
      </c>
      <c r="H104" s="20">
        <f t="shared" si="9"/>
        <v>0</v>
      </c>
      <c r="I104" s="21">
        <v>26.715036158449902</v>
      </c>
      <c r="J104" s="21">
        <v>6.8357664528302804</v>
      </c>
      <c r="K104" s="20">
        <f t="shared" si="6"/>
        <v>-1.1448654903047879E-2</v>
      </c>
      <c r="L104" s="20">
        <f t="shared" si="7"/>
        <v>-9.3640636340140831E-3</v>
      </c>
    </row>
    <row r="105" spans="1:12" x14ac:dyDescent="0.4">
      <c r="A105" s="14" t="s">
        <v>65</v>
      </c>
      <c r="B105" s="14" t="s">
        <v>78</v>
      </c>
      <c r="C105" s="14">
        <v>150</v>
      </c>
      <c r="D105" s="15">
        <v>40</v>
      </c>
      <c r="E105" s="14">
        <v>10720</v>
      </c>
      <c r="F105" s="14">
        <v>7410</v>
      </c>
      <c r="G105" s="20">
        <f t="shared" si="8"/>
        <v>1.3992537313432836E-2</v>
      </c>
      <c r="H105" s="20">
        <f t="shared" si="9"/>
        <v>5.3981106612685558E-3</v>
      </c>
      <c r="I105" s="21">
        <v>124.36100616771699</v>
      </c>
      <c r="J105" s="21">
        <v>37.239085258915999</v>
      </c>
      <c r="K105" s="20">
        <f t="shared" si="6"/>
        <v>2.3916971858472954E-3</v>
      </c>
      <c r="L105" s="20">
        <f t="shared" si="7"/>
        <v>3.7259308246747653E-4</v>
      </c>
    </row>
    <row r="106" spans="1:12" x14ac:dyDescent="0.4">
      <c r="A106" s="14" t="s">
        <v>65</v>
      </c>
      <c r="B106" s="14" t="s">
        <v>79</v>
      </c>
      <c r="C106" s="15" t="s">
        <v>174</v>
      </c>
      <c r="D106" s="15">
        <v>0</v>
      </c>
      <c r="E106" s="14">
        <v>660</v>
      </c>
      <c r="F106" s="14">
        <v>480</v>
      </c>
      <c r="G106" s="15" t="s">
        <v>174</v>
      </c>
      <c r="H106" s="20">
        <f t="shared" si="9"/>
        <v>0</v>
      </c>
      <c r="I106" s="21"/>
      <c r="J106" s="21">
        <v>2.4990487658651501</v>
      </c>
      <c r="K106" s="20"/>
      <c r="L106" s="20">
        <f t="shared" si="7"/>
        <v>-5.2063515955523961E-3</v>
      </c>
    </row>
    <row r="107" spans="1:12" x14ac:dyDescent="0.4">
      <c r="A107" s="14" t="s">
        <v>65</v>
      </c>
      <c r="B107" s="14" t="s">
        <v>15</v>
      </c>
      <c r="C107" s="14">
        <v>3210</v>
      </c>
      <c r="D107" s="15">
        <v>1160</v>
      </c>
      <c r="E107" s="14">
        <v>307270</v>
      </c>
      <c r="F107" s="14">
        <v>292970</v>
      </c>
      <c r="G107" s="20">
        <f t="shared" si="8"/>
        <v>1.0446838285546912E-2</v>
      </c>
      <c r="H107" s="20">
        <f t="shared" si="9"/>
        <v>3.9594497730143022E-3</v>
      </c>
      <c r="I107" s="21">
        <v>3205.0006962930802</v>
      </c>
      <c r="J107" s="21">
        <v>1164.0004560417699</v>
      </c>
      <c r="K107" s="20">
        <f t="shared" si="6"/>
        <v>1.6270067715428833E-5</v>
      </c>
      <c r="L107" s="20">
        <f t="shared" si="7"/>
        <v>-1.3654831695292671E-5</v>
      </c>
    </row>
    <row r="109" spans="1:12" x14ac:dyDescent="0.4">
      <c r="A109" s="12" t="s">
        <v>173</v>
      </c>
    </row>
    <row r="110" spans="1:12" x14ac:dyDescent="0.4">
      <c r="A110" s="14" t="s">
        <v>175</v>
      </c>
    </row>
    <row r="111" spans="1:12" x14ac:dyDescent="0.4">
      <c r="A111" s="23" t="s">
        <v>176</v>
      </c>
    </row>
  </sheetData>
  <autoFilter ref="A5:H107" xr:uid="{00000000-0009-0000-0000-000002000000}"/>
  <mergeCells count="5">
    <mergeCell ref="C4:D4"/>
    <mergeCell ref="E4:F4"/>
    <mergeCell ref="G4:H4"/>
    <mergeCell ref="I4:J4"/>
    <mergeCell ref="K4:L4"/>
  </mergeCells>
  <conditionalFormatting sqref="G6:H33 G37:H39 G34:G36 G42:H43 G40 H41 G45:H45 G44 G49:H49 G47 G52:H54 G57:H60 G55:G56 G63:H92 G61:G62 G95:H99 G93:G94 G102:H105 G100 H101 G107:H107 H10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6:L107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6"/>
  <sheetViews>
    <sheetView showGridLines="0" zoomScale="99" zoomScaleNormal="99" workbookViewId="0">
      <pane xSplit="7" ySplit="4" topLeftCell="R9" activePane="bottomRight" state="frozen"/>
      <selection pane="topRight" activeCell="H1" sqref="H1"/>
      <selection pane="bottomLeft" activeCell="A2" sqref="A2"/>
      <selection pane="bottomRight" activeCell="Q16" sqref="Q16"/>
    </sheetView>
  </sheetViews>
  <sheetFormatPr defaultRowHeight="13.15" x14ac:dyDescent="0.4"/>
  <cols>
    <col min="1" max="1" width="9.06640625" style="14"/>
    <col min="2" max="2" width="13.59765625" style="14" bestFit="1" customWidth="1"/>
    <col min="3" max="3" width="14.59765625" style="14" bestFit="1" customWidth="1"/>
    <col min="4" max="4" width="14.1328125" style="14" bestFit="1" customWidth="1"/>
    <col min="5" max="5" width="26.59765625" style="14" customWidth="1"/>
    <col min="6" max="6" width="9.06640625" style="14"/>
    <col min="7" max="7" width="16.86328125" style="14" customWidth="1"/>
    <col min="8" max="11" width="9.06640625" style="14"/>
    <col min="12" max="12" width="20.59765625" style="14" bestFit="1" customWidth="1"/>
    <col min="13" max="16384" width="9.06640625" style="14"/>
  </cols>
  <sheetData>
    <row r="1" spans="1:19" s="12" customFormat="1" x14ac:dyDescent="0.4">
      <c r="A1" s="12" t="s">
        <v>12</v>
      </c>
    </row>
    <row r="2" spans="1:19" s="12" customFormat="1" x14ac:dyDescent="0.4">
      <c r="A2" s="14" t="s">
        <v>13</v>
      </c>
    </row>
    <row r="4" spans="1:19" ht="65.25" customHeight="1" x14ac:dyDescent="0.4">
      <c r="A4" s="31" t="s">
        <v>0</v>
      </c>
      <c r="B4" s="31" t="s">
        <v>6</v>
      </c>
      <c r="C4" s="31" t="s">
        <v>7</v>
      </c>
      <c r="D4" s="31" t="s">
        <v>8</v>
      </c>
      <c r="E4" s="31" t="s">
        <v>9</v>
      </c>
      <c r="F4" s="31" t="s">
        <v>10</v>
      </c>
      <c r="G4" s="31" t="s">
        <v>11</v>
      </c>
      <c r="L4" s="32"/>
    </row>
    <row r="5" spans="1:19" x14ac:dyDescent="0.4">
      <c r="A5" s="14" t="s">
        <v>1</v>
      </c>
      <c r="B5" s="14" t="s">
        <v>4</v>
      </c>
      <c r="C5" s="14" t="s">
        <v>4</v>
      </c>
      <c r="D5" s="14" t="s">
        <v>4</v>
      </c>
      <c r="E5" s="33">
        <v>630</v>
      </c>
      <c r="F5" s="14">
        <v>193220</v>
      </c>
      <c r="G5" s="20">
        <v>3.0000000000000001E-3</v>
      </c>
      <c r="J5" s="14" t="s">
        <v>1</v>
      </c>
      <c r="S5" s="14" t="s">
        <v>2</v>
      </c>
    </row>
    <row r="6" spans="1:19" x14ac:dyDescent="0.4">
      <c r="A6" s="14" t="s">
        <v>1</v>
      </c>
      <c r="B6" s="14" t="s">
        <v>4</v>
      </c>
      <c r="C6" s="14" t="s">
        <v>4</v>
      </c>
      <c r="D6" s="14" t="s">
        <v>5</v>
      </c>
      <c r="E6" s="33">
        <v>760</v>
      </c>
      <c r="F6" s="14">
        <v>61520</v>
      </c>
      <c r="G6" s="20">
        <v>1.2E-2</v>
      </c>
    </row>
    <row r="7" spans="1:19" x14ac:dyDescent="0.4">
      <c r="A7" s="14" t="s">
        <v>1</v>
      </c>
      <c r="B7" s="14" t="s">
        <v>4</v>
      </c>
      <c r="C7" s="14" t="s">
        <v>5</v>
      </c>
      <c r="D7" s="14" t="s">
        <v>4</v>
      </c>
      <c r="E7" s="33">
        <v>170</v>
      </c>
      <c r="F7" s="14">
        <v>12380</v>
      </c>
      <c r="G7" s="20">
        <v>1.2999999999999999E-2</v>
      </c>
    </row>
    <row r="8" spans="1:19" x14ac:dyDescent="0.4">
      <c r="A8" s="14" t="s">
        <v>1</v>
      </c>
      <c r="B8" s="14" t="s">
        <v>4</v>
      </c>
      <c r="C8" s="14" t="s">
        <v>5</v>
      </c>
      <c r="D8" s="14" t="s">
        <v>5</v>
      </c>
      <c r="E8" s="33">
        <v>750</v>
      </c>
      <c r="F8" s="14">
        <v>27100</v>
      </c>
      <c r="G8" s="20">
        <v>2.8000000000000001E-2</v>
      </c>
    </row>
    <row r="9" spans="1:19" x14ac:dyDescent="0.4">
      <c r="A9" s="14" t="s">
        <v>1</v>
      </c>
      <c r="B9" s="14" t="s">
        <v>5</v>
      </c>
      <c r="C9" s="14" t="s">
        <v>4</v>
      </c>
      <c r="D9" s="14" t="s">
        <v>4</v>
      </c>
      <c r="E9" s="33">
        <v>120</v>
      </c>
      <c r="F9" s="14">
        <v>3180</v>
      </c>
      <c r="G9" s="20">
        <v>3.9E-2</v>
      </c>
    </row>
    <row r="10" spans="1:19" x14ac:dyDescent="0.4">
      <c r="A10" s="14" t="s">
        <v>1</v>
      </c>
      <c r="B10" s="14" t="s">
        <v>5</v>
      </c>
      <c r="C10" s="14" t="s">
        <v>4</v>
      </c>
      <c r="D10" s="14" t="s">
        <v>5</v>
      </c>
      <c r="E10" s="33">
        <v>250</v>
      </c>
      <c r="F10" s="14">
        <v>3580</v>
      </c>
      <c r="G10" s="20">
        <v>7.0000000000000007E-2</v>
      </c>
    </row>
    <row r="11" spans="1:19" x14ac:dyDescent="0.4">
      <c r="A11" s="14" t="s">
        <v>1</v>
      </c>
      <c r="B11" s="14" t="s">
        <v>5</v>
      </c>
      <c r="C11" s="14" t="s">
        <v>5</v>
      </c>
      <c r="D11" s="14" t="s">
        <v>4</v>
      </c>
      <c r="E11" s="34">
        <v>70</v>
      </c>
      <c r="F11" s="14">
        <v>1170</v>
      </c>
      <c r="G11" s="20">
        <v>6.2E-2</v>
      </c>
    </row>
    <row r="12" spans="1:19" x14ac:dyDescent="0.4">
      <c r="A12" s="14" t="s">
        <v>1</v>
      </c>
      <c r="B12" s="14" t="s">
        <v>5</v>
      </c>
      <c r="C12" s="14" t="s">
        <v>5</v>
      </c>
      <c r="D12" s="14" t="s">
        <v>5</v>
      </c>
      <c r="E12" s="34">
        <v>450</v>
      </c>
      <c r="F12" s="14">
        <v>5120</v>
      </c>
      <c r="G12" s="20">
        <v>8.8999999999999996E-2</v>
      </c>
    </row>
    <row r="13" spans="1:19" x14ac:dyDescent="0.4">
      <c r="A13" s="14" t="s">
        <v>1</v>
      </c>
      <c r="B13" s="14" t="s">
        <v>3</v>
      </c>
      <c r="C13" s="14" t="s">
        <v>3</v>
      </c>
      <c r="D13" s="14" t="s">
        <v>3</v>
      </c>
      <c r="E13" s="34">
        <v>3210</v>
      </c>
      <c r="F13" s="34">
        <v>307270</v>
      </c>
      <c r="G13" s="20">
        <v>0.01</v>
      </c>
    </row>
    <row r="14" spans="1:19" x14ac:dyDescent="0.4">
      <c r="A14" s="14" t="s">
        <v>2</v>
      </c>
      <c r="B14" s="14" t="s">
        <v>4</v>
      </c>
      <c r="C14" s="14" t="s">
        <v>4</v>
      </c>
      <c r="D14" s="14" t="s">
        <v>4</v>
      </c>
      <c r="E14" s="34">
        <v>190</v>
      </c>
      <c r="F14" s="34">
        <v>187190</v>
      </c>
      <c r="G14" s="20">
        <v>1E-3</v>
      </c>
    </row>
    <row r="15" spans="1:19" x14ac:dyDescent="0.4">
      <c r="A15" s="14" t="s">
        <v>2</v>
      </c>
      <c r="B15" s="14" t="s">
        <v>4</v>
      </c>
      <c r="C15" s="14" t="s">
        <v>4</v>
      </c>
      <c r="D15" s="14" t="s">
        <v>5</v>
      </c>
      <c r="E15" s="33">
        <v>330</v>
      </c>
      <c r="F15" s="33">
        <v>63770</v>
      </c>
      <c r="G15" s="20">
        <v>5.0000000000000001E-3</v>
      </c>
    </row>
    <row r="16" spans="1:19" x14ac:dyDescent="0.4">
      <c r="A16" s="14" t="s">
        <v>2</v>
      </c>
      <c r="B16" s="14" t="s">
        <v>4</v>
      </c>
      <c r="C16" s="14" t="s">
        <v>5</v>
      </c>
      <c r="D16" s="14" t="s">
        <v>4</v>
      </c>
      <c r="E16" s="14">
        <v>60</v>
      </c>
      <c r="F16" s="14">
        <v>11300</v>
      </c>
      <c r="G16" s="20">
        <v>5.0000000000000001E-3</v>
      </c>
    </row>
    <row r="17" spans="1:7" x14ac:dyDescent="0.4">
      <c r="A17" s="14" t="s">
        <v>2</v>
      </c>
      <c r="B17" s="14" t="s">
        <v>4</v>
      </c>
      <c r="C17" s="14" t="s">
        <v>5</v>
      </c>
      <c r="D17" s="14" t="s">
        <v>5</v>
      </c>
      <c r="E17" s="14">
        <v>470</v>
      </c>
      <c r="F17" s="14">
        <v>28770</v>
      </c>
      <c r="G17" s="20">
        <v>1.6E-2</v>
      </c>
    </row>
    <row r="18" spans="1:7" x14ac:dyDescent="0.4">
      <c r="A18" s="14" t="s">
        <v>2</v>
      </c>
      <c r="B18" s="14" t="s">
        <v>5</v>
      </c>
      <c r="C18" s="14" t="s">
        <v>4</v>
      </c>
      <c r="D18" s="14" t="s">
        <v>4</v>
      </c>
      <c r="E18" s="15" t="s">
        <v>174</v>
      </c>
      <c r="F18" s="14">
        <v>340</v>
      </c>
      <c r="G18" s="15" t="s">
        <v>174</v>
      </c>
    </row>
    <row r="19" spans="1:7" x14ac:dyDescent="0.4">
      <c r="A19" s="14" t="s">
        <v>2</v>
      </c>
      <c r="B19" s="14" t="s">
        <v>5</v>
      </c>
      <c r="C19" s="14" t="s">
        <v>4</v>
      </c>
      <c r="D19" s="14" t="s">
        <v>5</v>
      </c>
      <c r="E19" s="14">
        <v>20</v>
      </c>
      <c r="F19" s="14">
        <v>490</v>
      </c>
      <c r="G19" s="20">
        <v>4.9000000000000002E-2</v>
      </c>
    </row>
    <row r="20" spans="1:7" x14ac:dyDescent="0.4">
      <c r="A20" s="14" t="s">
        <v>2</v>
      </c>
      <c r="B20" s="14" t="s">
        <v>5</v>
      </c>
      <c r="C20" s="14" t="s">
        <v>5</v>
      </c>
      <c r="D20" s="14" t="s">
        <v>4</v>
      </c>
      <c r="E20" s="15" t="s">
        <v>174</v>
      </c>
      <c r="F20" s="14">
        <v>180</v>
      </c>
      <c r="G20" s="15" t="s">
        <v>174</v>
      </c>
    </row>
    <row r="21" spans="1:7" x14ac:dyDescent="0.4">
      <c r="A21" s="14" t="s">
        <v>2</v>
      </c>
      <c r="B21" s="14" t="s">
        <v>5</v>
      </c>
      <c r="C21" s="14" t="s">
        <v>5</v>
      </c>
      <c r="D21" s="14" t="s">
        <v>5</v>
      </c>
      <c r="E21" s="14">
        <v>80</v>
      </c>
      <c r="F21" s="14">
        <v>940</v>
      </c>
      <c r="G21" s="20">
        <v>8.6999999999999994E-2</v>
      </c>
    </row>
    <row r="22" spans="1:7" x14ac:dyDescent="0.4">
      <c r="A22" s="14" t="s">
        <v>2</v>
      </c>
      <c r="B22" s="14" t="s">
        <v>3</v>
      </c>
      <c r="C22" s="14" t="s">
        <v>3</v>
      </c>
      <c r="D22" s="14" t="s">
        <v>3</v>
      </c>
      <c r="E22" s="34">
        <v>1160</v>
      </c>
      <c r="F22" s="34">
        <v>292970</v>
      </c>
      <c r="G22" s="20">
        <f t="shared" ref="G22" si="0">E22/F22</f>
        <v>3.9594497730143022E-3</v>
      </c>
    </row>
    <row r="24" spans="1:7" x14ac:dyDescent="0.4">
      <c r="A24" s="12" t="s">
        <v>173</v>
      </c>
    </row>
    <row r="25" spans="1:7" x14ac:dyDescent="0.4">
      <c r="A25" s="14" t="s">
        <v>175</v>
      </c>
    </row>
    <row r="26" spans="1:7" x14ac:dyDescent="0.4">
      <c r="A26" s="23" t="s">
        <v>176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7"/>
  <sheetViews>
    <sheetView showGridLines="0" zoomScale="97" zoomScaleNormal="97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RowHeight="13.9" x14ac:dyDescent="0.4"/>
  <cols>
    <col min="1" max="1" width="9.1328125" style="11"/>
    <col min="2" max="2" width="16.1328125" style="11" customWidth="1"/>
    <col min="3" max="3" width="22.3984375" style="11" customWidth="1"/>
    <col min="4" max="4" width="23.3984375" style="11" customWidth="1"/>
    <col min="5" max="5" width="15" style="3" customWidth="1"/>
    <col min="6" max="6" width="15.73046875" style="3" customWidth="1"/>
    <col min="7" max="7" width="13.265625" style="3" customWidth="1"/>
    <col min="8" max="8" width="14" style="3" customWidth="1"/>
    <col min="9" max="10" width="9.06640625" style="3"/>
    <col min="11" max="11" width="14.73046875" style="3" customWidth="1"/>
    <col min="12" max="12" width="12.73046875" style="3" customWidth="1"/>
    <col min="13" max="13" width="14.73046875" style="3" customWidth="1"/>
    <col min="14" max="14" width="15.1328125" style="3" customWidth="1"/>
    <col min="15" max="16384" width="9.06640625" style="3"/>
  </cols>
  <sheetData>
    <row r="1" spans="1:26" s="2" customFormat="1" x14ac:dyDescent="0.4">
      <c r="A1" s="24" t="s">
        <v>162</v>
      </c>
      <c r="B1" s="35"/>
      <c r="C1" s="35"/>
      <c r="D1" s="35"/>
    </row>
    <row r="2" spans="1:26" x14ac:dyDescent="0.4">
      <c r="A2" s="3" t="s">
        <v>81</v>
      </c>
    </row>
    <row r="3" spans="1:26" x14ac:dyDescent="0.4">
      <c r="A3" s="8" t="s">
        <v>163</v>
      </c>
    </row>
    <row r="4" spans="1:26" x14ac:dyDescent="0.4">
      <c r="A4" s="8"/>
    </row>
    <row r="5" spans="1:26" ht="60" customHeight="1" x14ac:dyDescent="0.4">
      <c r="A5" s="25" t="s">
        <v>0</v>
      </c>
      <c r="B5" s="25" t="s">
        <v>6</v>
      </c>
      <c r="C5" s="25" t="s">
        <v>7</v>
      </c>
      <c r="D5" s="25" t="s">
        <v>8</v>
      </c>
      <c r="E5" s="25" t="s">
        <v>158</v>
      </c>
      <c r="F5" s="25" t="s">
        <v>159</v>
      </c>
      <c r="G5" s="25" t="s">
        <v>160</v>
      </c>
      <c r="H5" s="25" t="s">
        <v>161</v>
      </c>
      <c r="I5" s="25" t="s">
        <v>45</v>
      </c>
      <c r="J5" s="25" t="s">
        <v>10</v>
      </c>
      <c r="K5" s="25" t="s">
        <v>158</v>
      </c>
      <c r="L5" s="25" t="s">
        <v>159</v>
      </c>
      <c r="M5" s="25" t="s">
        <v>160</v>
      </c>
      <c r="N5" s="25" t="s">
        <v>161</v>
      </c>
      <c r="O5" s="25" t="s">
        <v>45</v>
      </c>
      <c r="Q5" s="24" t="s">
        <v>164</v>
      </c>
      <c r="Z5" s="24" t="s">
        <v>165</v>
      </c>
    </row>
    <row r="6" spans="1:26" x14ac:dyDescent="0.4">
      <c r="A6" s="11" t="s">
        <v>1</v>
      </c>
      <c r="B6" s="11" t="s">
        <v>4</v>
      </c>
      <c r="C6" s="11" t="s">
        <v>4</v>
      </c>
      <c r="D6" s="11" t="s">
        <v>4</v>
      </c>
      <c r="E6" s="3">
        <v>179700</v>
      </c>
      <c r="F6" s="3">
        <v>1870</v>
      </c>
      <c r="G6" s="3">
        <v>250</v>
      </c>
      <c r="H6" s="3">
        <v>6210</v>
      </c>
      <c r="I6" s="3">
        <v>4570</v>
      </c>
      <c r="J6" s="3">
        <v>192590</v>
      </c>
      <c r="K6" s="10">
        <v>0.93300000000000005</v>
      </c>
      <c r="L6" s="10">
        <v>0.01</v>
      </c>
      <c r="M6" s="10">
        <v>1E-3</v>
      </c>
      <c r="N6" s="10">
        <v>3.2000000000000001E-2</v>
      </c>
      <c r="O6" s="10">
        <v>2.4E-2</v>
      </c>
      <c r="P6" s="36"/>
    </row>
    <row r="7" spans="1:26" x14ac:dyDescent="0.4">
      <c r="A7" s="11" t="s">
        <v>1</v>
      </c>
      <c r="B7" s="11" t="s">
        <v>4</v>
      </c>
      <c r="C7" s="11" t="s">
        <v>4</v>
      </c>
      <c r="D7" s="11" t="s">
        <v>5</v>
      </c>
      <c r="E7" s="3">
        <v>55830</v>
      </c>
      <c r="F7" s="3">
        <v>1340</v>
      </c>
      <c r="G7" s="3">
        <v>370</v>
      </c>
      <c r="H7" s="3">
        <v>960</v>
      </c>
      <c r="I7" s="3">
        <v>2270</v>
      </c>
      <c r="J7" s="3">
        <v>60770</v>
      </c>
      <c r="K7" s="10">
        <v>0.91900000000000004</v>
      </c>
      <c r="L7" s="10">
        <v>2.1999999999999999E-2</v>
      </c>
      <c r="M7" s="10">
        <v>6.0000000000000001E-3</v>
      </c>
      <c r="N7" s="10">
        <v>1.6E-2</v>
      </c>
      <c r="O7" s="10">
        <v>3.6999999999999998E-2</v>
      </c>
      <c r="P7" s="36"/>
    </row>
    <row r="8" spans="1:26" x14ac:dyDescent="0.4">
      <c r="A8" s="11" t="s">
        <v>1</v>
      </c>
      <c r="B8" s="11" t="s">
        <v>4</v>
      </c>
      <c r="C8" s="11" t="s">
        <v>5</v>
      </c>
      <c r="D8" s="11" t="s">
        <v>4</v>
      </c>
      <c r="E8" s="3">
        <v>9940</v>
      </c>
      <c r="F8" s="3">
        <v>1370</v>
      </c>
      <c r="G8" s="3">
        <v>80</v>
      </c>
      <c r="H8" s="3">
        <v>380</v>
      </c>
      <c r="I8" s="3">
        <v>440</v>
      </c>
      <c r="J8" s="3">
        <v>12220</v>
      </c>
      <c r="K8" s="10">
        <v>0.81399999999999995</v>
      </c>
      <c r="L8" s="10">
        <v>0.112</v>
      </c>
      <c r="M8" s="10">
        <v>7.0000000000000001E-3</v>
      </c>
      <c r="N8" s="10">
        <v>3.1E-2</v>
      </c>
      <c r="O8" s="10">
        <v>3.5999999999999997E-2</v>
      </c>
      <c r="P8" s="36"/>
    </row>
    <row r="9" spans="1:26" x14ac:dyDescent="0.4">
      <c r="A9" s="11" t="s">
        <v>1</v>
      </c>
      <c r="B9" s="11" t="s">
        <v>4</v>
      </c>
      <c r="C9" s="11" t="s">
        <v>5</v>
      </c>
      <c r="D9" s="11" t="s">
        <v>5</v>
      </c>
      <c r="E9" s="3">
        <v>21780</v>
      </c>
      <c r="F9" s="3">
        <v>2320</v>
      </c>
      <c r="G9" s="3">
        <v>390</v>
      </c>
      <c r="H9" s="3">
        <v>670</v>
      </c>
      <c r="I9" s="3">
        <v>1200</v>
      </c>
      <c r="J9" s="3">
        <v>26350</v>
      </c>
      <c r="K9" s="10">
        <v>0.82599999999999996</v>
      </c>
      <c r="L9" s="10">
        <v>8.7999999999999995E-2</v>
      </c>
      <c r="M9" s="10">
        <v>1.4999999999999999E-2</v>
      </c>
      <c r="N9" s="10">
        <v>2.5000000000000001E-2</v>
      </c>
      <c r="O9" s="10">
        <v>4.4999999999999998E-2</v>
      </c>
      <c r="P9" s="36"/>
    </row>
    <row r="10" spans="1:26" x14ac:dyDescent="0.4">
      <c r="A10" s="11" t="s">
        <v>1</v>
      </c>
      <c r="B10" s="11" t="s">
        <v>5</v>
      </c>
      <c r="C10" s="11" t="s">
        <v>4</v>
      </c>
      <c r="D10" s="11" t="s">
        <v>4</v>
      </c>
      <c r="E10" s="3">
        <v>2350</v>
      </c>
      <c r="F10" s="3">
        <v>280</v>
      </c>
      <c r="G10" s="3">
        <v>50</v>
      </c>
      <c r="H10" s="3">
        <v>210</v>
      </c>
      <c r="I10" s="3">
        <v>160</v>
      </c>
      <c r="J10" s="3">
        <v>3050</v>
      </c>
      <c r="K10" s="10">
        <v>0.77</v>
      </c>
      <c r="L10" s="10">
        <v>9.1999999999999998E-2</v>
      </c>
      <c r="M10" s="10">
        <v>1.7000000000000001E-2</v>
      </c>
      <c r="N10" s="10">
        <v>6.8000000000000005E-2</v>
      </c>
      <c r="O10" s="10">
        <v>5.2999999999999999E-2</v>
      </c>
      <c r="P10" s="36"/>
    </row>
    <row r="11" spans="1:26" x14ac:dyDescent="0.4">
      <c r="A11" s="11" t="s">
        <v>1</v>
      </c>
      <c r="B11" s="11" t="s">
        <v>5</v>
      </c>
      <c r="C11" s="11" t="s">
        <v>4</v>
      </c>
      <c r="D11" s="11" t="s">
        <v>5</v>
      </c>
      <c r="E11" s="3">
        <v>2350</v>
      </c>
      <c r="F11" s="3">
        <v>440</v>
      </c>
      <c r="G11" s="3">
        <v>110</v>
      </c>
      <c r="H11" s="3">
        <v>200</v>
      </c>
      <c r="I11" s="3">
        <v>240</v>
      </c>
      <c r="J11" s="3">
        <v>3330</v>
      </c>
      <c r="K11" s="10">
        <v>0.70399999999999996</v>
      </c>
      <c r="L11" s="10">
        <v>0.13200000000000001</v>
      </c>
      <c r="M11" s="10">
        <v>3.2000000000000001E-2</v>
      </c>
      <c r="N11" s="10">
        <v>5.8999999999999997E-2</v>
      </c>
      <c r="O11" s="10">
        <v>7.1999999999999995E-2</v>
      </c>
      <c r="P11" s="36"/>
    </row>
    <row r="12" spans="1:26" x14ac:dyDescent="0.4">
      <c r="A12" s="11" t="s">
        <v>1</v>
      </c>
      <c r="B12" s="11" t="s">
        <v>5</v>
      </c>
      <c r="C12" s="11" t="s">
        <v>5</v>
      </c>
      <c r="D12" s="11" t="s">
        <v>4</v>
      </c>
      <c r="E12" s="3">
        <v>640</v>
      </c>
      <c r="F12" s="3">
        <v>240</v>
      </c>
      <c r="G12" s="3">
        <v>30</v>
      </c>
      <c r="H12" s="3">
        <v>120</v>
      </c>
      <c r="I12" s="3">
        <v>70</v>
      </c>
      <c r="J12" s="3">
        <v>1100</v>
      </c>
      <c r="K12" s="10">
        <v>0.58199999999999996</v>
      </c>
      <c r="L12" s="10">
        <v>0.222</v>
      </c>
      <c r="M12" s="10">
        <v>2.5999999999999999E-2</v>
      </c>
      <c r="N12" s="10">
        <v>0.108</v>
      </c>
      <c r="O12" s="10">
        <v>6.2E-2</v>
      </c>
      <c r="P12" s="36"/>
    </row>
    <row r="13" spans="1:26" x14ac:dyDescent="0.4">
      <c r="A13" s="11" t="s">
        <v>1</v>
      </c>
      <c r="B13" s="11" t="s">
        <v>5</v>
      </c>
      <c r="C13" s="11" t="s">
        <v>5</v>
      </c>
      <c r="D13" s="11" t="s">
        <v>5</v>
      </c>
      <c r="E13" s="3">
        <v>2410</v>
      </c>
      <c r="F13" s="3">
        <v>1110</v>
      </c>
      <c r="G13" s="3">
        <v>220</v>
      </c>
      <c r="H13" s="3">
        <v>570</v>
      </c>
      <c r="I13" s="3">
        <v>360</v>
      </c>
      <c r="J13" s="3">
        <v>4660</v>
      </c>
      <c r="K13" s="10">
        <v>0.51700000000000002</v>
      </c>
      <c r="L13" s="10">
        <v>0.23699999999999999</v>
      </c>
      <c r="M13" s="10">
        <v>4.7E-2</v>
      </c>
      <c r="N13" s="10">
        <v>0.122</v>
      </c>
      <c r="O13" s="10">
        <v>7.5999999999999998E-2</v>
      </c>
      <c r="P13" s="36"/>
    </row>
    <row r="14" spans="1:26" x14ac:dyDescent="0.4">
      <c r="A14" s="11" t="s">
        <v>1</v>
      </c>
      <c r="B14" s="11" t="s">
        <v>3</v>
      </c>
      <c r="C14" s="11" t="s">
        <v>3</v>
      </c>
      <c r="D14" s="11" t="s">
        <v>3</v>
      </c>
      <c r="E14" s="3">
        <v>274990</v>
      </c>
      <c r="F14" s="3">
        <v>8970</v>
      </c>
      <c r="G14" s="3">
        <v>1500</v>
      </c>
      <c r="H14" s="3">
        <v>9310</v>
      </c>
      <c r="I14" s="3">
        <v>9290</v>
      </c>
      <c r="J14" s="3">
        <v>304070</v>
      </c>
      <c r="K14" s="10">
        <v>0.90400000000000003</v>
      </c>
      <c r="L14" s="10">
        <v>2.9000000000000001E-2</v>
      </c>
      <c r="M14" s="10">
        <v>5.0000000000000001E-3</v>
      </c>
      <c r="N14" s="10">
        <v>3.1E-2</v>
      </c>
      <c r="O14" s="10">
        <v>3.1E-2</v>
      </c>
      <c r="P14" s="36"/>
    </row>
    <row r="15" spans="1:26" x14ac:dyDescent="0.4">
      <c r="A15" s="11" t="s">
        <v>2</v>
      </c>
      <c r="B15" s="11" t="s">
        <v>4</v>
      </c>
      <c r="C15" s="11" t="s">
        <v>4</v>
      </c>
      <c r="D15" s="11" t="s">
        <v>4</v>
      </c>
      <c r="E15" s="3">
        <v>174490</v>
      </c>
      <c r="F15" s="3">
        <v>800</v>
      </c>
      <c r="G15" s="3">
        <v>180</v>
      </c>
      <c r="H15" s="3">
        <v>6630</v>
      </c>
      <c r="I15" s="3">
        <v>4910</v>
      </c>
      <c r="J15" s="3">
        <v>187000</v>
      </c>
      <c r="K15" s="10">
        <v>0.93300000000000005</v>
      </c>
      <c r="L15" s="10">
        <v>4.0000000000000001E-3</v>
      </c>
      <c r="M15" s="10">
        <v>1E-3</v>
      </c>
      <c r="N15" s="10">
        <v>3.5000000000000003E-2</v>
      </c>
      <c r="O15" s="10">
        <v>2.5999999999999999E-2</v>
      </c>
      <c r="P15" s="36"/>
    </row>
    <row r="16" spans="1:26" x14ac:dyDescent="0.4">
      <c r="A16" s="11" t="s">
        <v>2</v>
      </c>
      <c r="B16" s="11" t="s">
        <v>4</v>
      </c>
      <c r="C16" s="11" t="s">
        <v>4</v>
      </c>
      <c r="D16" s="11" t="s">
        <v>5</v>
      </c>
      <c r="E16" s="3">
        <v>58960</v>
      </c>
      <c r="F16" s="3">
        <v>560</v>
      </c>
      <c r="G16" s="3">
        <v>270</v>
      </c>
      <c r="H16" s="3">
        <v>960</v>
      </c>
      <c r="I16" s="3">
        <v>2680</v>
      </c>
      <c r="J16" s="3">
        <v>63440</v>
      </c>
      <c r="K16" s="10">
        <v>0.92900000000000005</v>
      </c>
      <c r="L16" s="10">
        <v>8.9999999999999993E-3</v>
      </c>
      <c r="M16" s="10">
        <v>4.0000000000000001E-3</v>
      </c>
      <c r="N16" s="10">
        <v>1.4999999999999999E-2</v>
      </c>
      <c r="O16" s="10">
        <v>4.2000000000000003E-2</v>
      </c>
      <c r="P16" s="36"/>
    </row>
    <row r="17" spans="1:16" x14ac:dyDescent="0.4">
      <c r="A17" s="11" t="s">
        <v>2</v>
      </c>
      <c r="B17" s="11" t="s">
        <v>4</v>
      </c>
      <c r="C17" s="11" t="s">
        <v>5</v>
      </c>
      <c r="D17" s="11" t="s">
        <v>4</v>
      </c>
      <c r="E17" s="3">
        <v>9780</v>
      </c>
      <c r="F17" s="3">
        <v>700</v>
      </c>
      <c r="G17" s="3">
        <v>40</v>
      </c>
      <c r="H17" s="3">
        <v>270</v>
      </c>
      <c r="I17" s="3">
        <v>450</v>
      </c>
      <c r="J17" s="3">
        <v>11240</v>
      </c>
      <c r="K17" s="10">
        <v>0.87</v>
      </c>
      <c r="L17" s="10">
        <v>6.2E-2</v>
      </c>
      <c r="M17" s="10">
        <v>3.0000000000000001E-3</v>
      </c>
      <c r="N17" s="10">
        <v>2.4E-2</v>
      </c>
      <c r="O17" s="10">
        <v>0.04</v>
      </c>
      <c r="P17" s="36"/>
    </row>
    <row r="18" spans="1:16" x14ac:dyDescent="0.4">
      <c r="A18" s="11" t="s">
        <v>2</v>
      </c>
      <c r="B18" s="11" t="s">
        <v>4</v>
      </c>
      <c r="C18" s="11" t="s">
        <v>5</v>
      </c>
      <c r="D18" s="11" t="s">
        <v>5</v>
      </c>
      <c r="E18" s="3">
        <v>24780</v>
      </c>
      <c r="F18" s="3">
        <v>1080</v>
      </c>
      <c r="G18" s="3">
        <v>330</v>
      </c>
      <c r="H18" s="3">
        <v>580</v>
      </c>
      <c r="I18" s="3">
        <v>1540</v>
      </c>
      <c r="J18" s="3">
        <v>28310</v>
      </c>
      <c r="K18" s="10">
        <v>0.875</v>
      </c>
      <c r="L18" s="10">
        <v>3.7999999999999999E-2</v>
      </c>
      <c r="M18" s="10">
        <v>1.2E-2</v>
      </c>
      <c r="N18" s="10">
        <v>0.02</v>
      </c>
      <c r="O18" s="10">
        <v>5.3999999999999999E-2</v>
      </c>
      <c r="P18" s="36"/>
    </row>
    <row r="19" spans="1:16" x14ac:dyDescent="0.4">
      <c r="A19" s="11" t="s">
        <v>2</v>
      </c>
      <c r="B19" s="11" t="s">
        <v>5</v>
      </c>
      <c r="C19" s="11" t="s">
        <v>4</v>
      </c>
      <c r="D19" s="11" t="s">
        <v>4</v>
      </c>
      <c r="E19" s="3">
        <v>260</v>
      </c>
      <c r="F19" s="3">
        <v>30</v>
      </c>
      <c r="G19" s="9" t="s">
        <v>174</v>
      </c>
      <c r="H19" s="3">
        <v>20</v>
      </c>
      <c r="I19" s="9" t="s">
        <v>174</v>
      </c>
      <c r="J19" s="3">
        <v>330</v>
      </c>
      <c r="K19" s="10">
        <v>0.79300000000000004</v>
      </c>
      <c r="L19" s="10">
        <v>8.5000000000000006E-2</v>
      </c>
      <c r="M19" s="9" t="s">
        <v>174</v>
      </c>
      <c r="N19" s="10">
        <v>7.0000000000000007E-2</v>
      </c>
      <c r="O19" s="9" t="s">
        <v>174</v>
      </c>
      <c r="P19" s="36"/>
    </row>
    <row r="20" spans="1:16" x14ac:dyDescent="0.4">
      <c r="A20" s="11" t="s">
        <v>2</v>
      </c>
      <c r="B20" s="11" t="s">
        <v>5</v>
      </c>
      <c r="C20" s="11" t="s">
        <v>4</v>
      </c>
      <c r="D20" s="11" t="s">
        <v>5</v>
      </c>
      <c r="E20" s="3">
        <v>340</v>
      </c>
      <c r="F20" s="3">
        <v>40</v>
      </c>
      <c r="G20" s="3">
        <v>20</v>
      </c>
      <c r="H20" s="3">
        <v>30</v>
      </c>
      <c r="I20" s="3">
        <v>40</v>
      </c>
      <c r="J20" s="3">
        <v>460</v>
      </c>
      <c r="K20" s="10">
        <v>0.74199999999999999</v>
      </c>
      <c r="L20" s="10">
        <v>0.08</v>
      </c>
      <c r="M20" s="10">
        <v>3.6999999999999998E-2</v>
      </c>
      <c r="N20" s="10">
        <v>5.8000000000000003E-2</v>
      </c>
      <c r="O20" s="10">
        <v>8.2000000000000003E-2</v>
      </c>
      <c r="P20" s="36"/>
    </row>
    <row r="21" spans="1:16" x14ac:dyDescent="0.4">
      <c r="A21" s="11" t="s">
        <v>2</v>
      </c>
      <c r="B21" s="11" t="s">
        <v>5</v>
      </c>
      <c r="C21" s="11" t="s">
        <v>5</v>
      </c>
      <c r="D21" s="11" t="s">
        <v>4</v>
      </c>
      <c r="E21" s="3">
        <v>110</v>
      </c>
      <c r="F21" s="3">
        <v>20</v>
      </c>
      <c r="G21" s="9" t="s">
        <v>174</v>
      </c>
      <c r="H21" s="3">
        <v>30</v>
      </c>
      <c r="I21" s="9" t="s">
        <v>174</v>
      </c>
      <c r="J21" s="3">
        <v>180</v>
      </c>
      <c r="K21" s="10">
        <v>0.621</v>
      </c>
      <c r="L21" s="10">
        <v>8.5000000000000006E-2</v>
      </c>
      <c r="M21" s="9" t="s">
        <v>174</v>
      </c>
      <c r="N21" s="10">
        <v>0.16400000000000001</v>
      </c>
      <c r="O21" s="9" t="s">
        <v>174</v>
      </c>
      <c r="P21" s="36"/>
    </row>
    <row r="22" spans="1:16" x14ac:dyDescent="0.4">
      <c r="A22" s="11" t="s">
        <v>2</v>
      </c>
      <c r="B22" s="11" t="s">
        <v>5</v>
      </c>
      <c r="C22" s="11" t="s">
        <v>5</v>
      </c>
      <c r="D22" s="11" t="s">
        <v>5</v>
      </c>
      <c r="E22" s="3">
        <v>510</v>
      </c>
      <c r="F22" s="3">
        <v>140</v>
      </c>
      <c r="G22" s="3">
        <v>50</v>
      </c>
      <c r="H22" s="3">
        <v>100</v>
      </c>
      <c r="I22" s="3">
        <v>70</v>
      </c>
      <c r="J22" s="3">
        <v>860</v>
      </c>
      <c r="K22" s="10">
        <v>0.58799999999999997</v>
      </c>
      <c r="L22" s="10">
        <v>0.16200000000000001</v>
      </c>
      <c r="M22" s="10">
        <v>5.7000000000000002E-2</v>
      </c>
      <c r="N22" s="10">
        <v>0.115</v>
      </c>
      <c r="O22" s="10">
        <v>7.8E-2</v>
      </c>
      <c r="P22" s="36"/>
    </row>
    <row r="23" spans="1:16" x14ac:dyDescent="0.4">
      <c r="A23" s="11" t="s">
        <v>2</v>
      </c>
      <c r="B23" s="11" t="s">
        <v>3</v>
      </c>
      <c r="C23" s="11" t="s">
        <v>3</v>
      </c>
      <c r="D23" s="11" t="s">
        <v>3</v>
      </c>
      <c r="E23" s="3">
        <v>269220</v>
      </c>
      <c r="F23" s="3">
        <v>3360</v>
      </c>
      <c r="G23" s="3">
        <v>900</v>
      </c>
      <c r="H23" s="3">
        <v>8610</v>
      </c>
      <c r="I23" s="3">
        <v>9720</v>
      </c>
      <c r="J23" s="3">
        <v>291810</v>
      </c>
      <c r="K23" s="10">
        <v>0.92300000000000004</v>
      </c>
      <c r="L23" s="10">
        <v>1.2E-2</v>
      </c>
      <c r="M23" s="10">
        <v>3.0000000000000001E-3</v>
      </c>
      <c r="N23" s="10">
        <v>0.03</v>
      </c>
      <c r="O23" s="10">
        <v>3.3000000000000002E-2</v>
      </c>
      <c r="P23" s="36"/>
    </row>
    <row r="25" spans="1:16" x14ac:dyDescent="0.4">
      <c r="A25" s="2" t="s">
        <v>173</v>
      </c>
    </row>
    <row r="26" spans="1:16" x14ac:dyDescent="0.4">
      <c r="A26" s="3" t="s">
        <v>175</v>
      </c>
    </row>
    <row r="27" spans="1:16" x14ac:dyDescent="0.4">
      <c r="A27" s="8" t="s">
        <v>176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showGridLines="0" zoomScale="96" zoomScaleNormal="96" workbookViewId="0">
      <selection activeCell="C14" sqref="C14"/>
    </sheetView>
  </sheetViews>
  <sheetFormatPr defaultRowHeight="13.15" x14ac:dyDescent="0.4"/>
  <cols>
    <col min="1" max="1" width="9.06640625" style="14"/>
    <col min="2" max="2" width="25.86328125" style="14" customWidth="1"/>
    <col min="3" max="3" width="31.265625" style="14" customWidth="1"/>
    <col min="4" max="4" width="33.59765625" style="14" customWidth="1"/>
    <col min="5" max="16384" width="9.06640625" style="14"/>
  </cols>
  <sheetData>
    <row r="1" spans="1:17" x14ac:dyDescent="0.4">
      <c r="A1" s="26" t="s">
        <v>172</v>
      </c>
    </row>
    <row r="2" spans="1:17" x14ac:dyDescent="0.4">
      <c r="A2" s="14" t="s">
        <v>81</v>
      </c>
    </row>
    <row r="3" spans="1:17" x14ac:dyDescent="0.4">
      <c r="A3" s="23" t="s">
        <v>163</v>
      </c>
    </row>
    <row r="4" spans="1:17" ht="30" customHeight="1" x14ac:dyDescent="0.4">
      <c r="E4" s="27" t="s">
        <v>170</v>
      </c>
      <c r="F4" s="27"/>
      <c r="G4" s="27"/>
      <c r="H4" s="28" t="s">
        <v>171</v>
      </c>
      <c r="I4" s="28"/>
      <c r="J4" s="28"/>
      <c r="L4" s="27" t="s">
        <v>168</v>
      </c>
      <c r="M4" s="27"/>
      <c r="N4" s="27"/>
      <c r="O4" s="28" t="s">
        <v>169</v>
      </c>
      <c r="P4" s="28"/>
      <c r="Q4" s="28"/>
    </row>
    <row r="5" spans="1:17" ht="26.25" x14ac:dyDescent="0.4">
      <c r="A5" s="29" t="s">
        <v>0</v>
      </c>
      <c r="B5" s="29" t="s">
        <v>6</v>
      </c>
      <c r="C5" s="29" t="s">
        <v>7</v>
      </c>
      <c r="D5" s="29" t="s">
        <v>8</v>
      </c>
      <c r="E5" s="18" t="s">
        <v>166</v>
      </c>
      <c r="F5" s="29" t="s">
        <v>63</v>
      </c>
      <c r="G5" s="29" t="s">
        <v>167</v>
      </c>
      <c r="H5" s="29" t="s">
        <v>166</v>
      </c>
      <c r="I5" s="29" t="s">
        <v>63</v>
      </c>
      <c r="J5" s="29" t="s">
        <v>167</v>
      </c>
      <c r="K5" s="29" t="s">
        <v>10</v>
      </c>
      <c r="L5" s="18" t="s">
        <v>166</v>
      </c>
      <c r="M5" s="29" t="s">
        <v>63</v>
      </c>
      <c r="N5" s="29" t="s">
        <v>167</v>
      </c>
      <c r="O5" s="29" t="s">
        <v>166</v>
      </c>
      <c r="P5" s="29" t="s">
        <v>63</v>
      </c>
      <c r="Q5" s="29" t="s">
        <v>167</v>
      </c>
    </row>
    <row r="6" spans="1:17" x14ac:dyDescent="0.4">
      <c r="A6" s="22" t="s">
        <v>1</v>
      </c>
      <c r="B6" s="22" t="s">
        <v>4</v>
      </c>
      <c r="C6" s="22" t="s">
        <v>4</v>
      </c>
      <c r="D6" s="22" t="s">
        <v>4</v>
      </c>
      <c r="E6" s="14">
        <v>135030</v>
      </c>
      <c r="F6" s="14">
        <v>53300</v>
      </c>
      <c r="G6" s="14">
        <v>4260</v>
      </c>
      <c r="H6" s="14">
        <v>151680</v>
      </c>
      <c r="I6" s="14">
        <v>30550</v>
      </c>
      <c r="J6" s="14">
        <v>5800</v>
      </c>
      <c r="K6" s="14">
        <v>192590</v>
      </c>
      <c r="L6" s="30">
        <v>0.7</v>
      </c>
      <c r="M6" s="30">
        <v>0.28000000000000003</v>
      </c>
      <c r="N6" s="30">
        <v>0.02</v>
      </c>
      <c r="O6" s="30">
        <v>0.79</v>
      </c>
      <c r="P6" s="30">
        <v>0.16</v>
      </c>
      <c r="Q6" s="30">
        <v>0.03</v>
      </c>
    </row>
    <row r="7" spans="1:17" x14ac:dyDescent="0.4">
      <c r="A7" s="22" t="s">
        <v>1</v>
      </c>
      <c r="B7" s="22" t="s">
        <v>4</v>
      </c>
      <c r="C7" s="22" t="s">
        <v>4</v>
      </c>
      <c r="D7" s="22" t="s">
        <v>5</v>
      </c>
      <c r="E7" s="14">
        <v>31760</v>
      </c>
      <c r="F7" s="14">
        <v>26750</v>
      </c>
      <c r="G7" s="14">
        <v>2260</v>
      </c>
      <c r="H7" s="14">
        <v>41730</v>
      </c>
      <c r="I7" s="14">
        <v>15200</v>
      </c>
      <c r="J7" s="14">
        <v>3400</v>
      </c>
      <c r="K7" s="14">
        <v>60770</v>
      </c>
      <c r="L7" s="30">
        <v>0.52</v>
      </c>
      <c r="M7" s="30">
        <v>0.44</v>
      </c>
      <c r="N7" s="30">
        <v>0.04</v>
      </c>
      <c r="O7" s="30">
        <v>0.69</v>
      </c>
      <c r="P7" s="30">
        <v>0.25</v>
      </c>
      <c r="Q7" s="30">
        <v>0.06</v>
      </c>
    </row>
    <row r="8" spans="1:17" x14ac:dyDescent="0.4">
      <c r="A8" s="22" t="s">
        <v>1</v>
      </c>
      <c r="B8" s="22" t="s">
        <v>4</v>
      </c>
      <c r="C8" s="22" t="s">
        <v>5</v>
      </c>
      <c r="D8" s="22" t="s">
        <v>4</v>
      </c>
      <c r="E8" s="14">
        <v>5320</v>
      </c>
      <c r="F8" s="14">
        <v>4900</v>
      </c>
      <c r="G8" s="14">
        <v>2000</v>
      </c>
      <c r="H8" s="14">
        <v>6870</v>
      </c>
      <c r="I8" s="14">
        <v>2850</v>
      </c>
      <c r="J8" s="14">
        <v>2340</v>
      </c>
      <c r="K8" s="14">
        <v>12220</v>
      </c>
      <c r="L8" s="30">
        <v>0.44</v>
      </c>
      <c r="M8" s="30">
        <v>0.4</v>
      </c>
      <c r="N8" s="30">
        <v>0.16</v>
      </c>
      <c r="O8" s="30">
        <v>0.56000000000000005</v>
      </c>
      <c r="P8" s="30">
        <v>0.23</v>
      </c>
      <c r="Q8" s="30">
        <v>0.19</v>
      </c>
    </row>
    <row r="9" spans="1:17" x14ac:dyDescent="0.4">
      <c r="A9" s="22" t="s">
        <v>1</v>
      </c>
      <c r="B9" s="22" t="s">
        <v>4</v>
      </c>
      <c r="C9" s="22" t="s">
        <v>5</v>
      </c>
      <c r="D9" s="22" t="s">
        <v>5</v>
      </c>
      <c r="E9" s="14">
        <v>8820</v>
      </c>
      <c r="F9" s="14">
        <v>14360</v>
      </c>
      <c r="G9" s="14">
        <v>3170</v>
      </c>
      <c r="H9" s="14">
        <v>13330</v>
      </c>
      <c r="I9" s="14">
        <v>8640</v>
      </c>
      <c r="J9" s="14">
        <v>4280</v>
      </c>
      <c r="K9" s="14">
        <v>26350</v>
      </c>
      <c r="L9" s="30">
        <v>0.33</v>
      </c>
      <c r="M9" s="30">
        <v>0.54</v>
      </c>
      <c r="N9" s="30">
        <v>0.12</v>
      </c>
      <c r="O9" s="30">
        <v>0.51</v>
      </c>
      <c r="P9" s="30">
        <v>0.33</v>
      </c>
      <c r="Q9" s="30">
        <v>0.16</v>
      </c>
    </row>
    <row r="10" spans="1:17" x14ac:dyDescent="0.4">
      <c r="A10" s="22" t="s">
        <v>1</v>
      </c>
      <c r="B10" s="22" t="s">
        <v>5</v>
      </c>
      <c r="C10" s="22" t="s">
        <v>4</v>
      </c>
      <c r="D10" s="22" t="s">
        <v>4</v>
      </c>
      <c r="E10" s="14">
        <v>840</v>
      </c>
      <c r="F10" s="14">
        <v>1640</v>
      </c>
      <c r="G10" s="14">
        <v>580</v>
      </c>
      <c r="H10" s="14">
        <v>1090</v>
      </c>
      <c r="I10" s="14">
        <v>1080</v>
      </c>
      <c r="J10" s="14">
        <v>840</v>
      </c>
      <c r="K10" s="14">
        <v>3050</v>
      </c>
      <c r="L10" s="30">
        <v>0.27</v>
      </c>
      <c r="M10" s="30">
        <v>0.54</v>
      </c>
      <c r="N10" s="30">
        <v>0.19</v>
      </c>
      <c r="O10" s="30">
        <v>0.36</v>
      </c>
      <c r="P10" s="30">
        <v>0.35</v>
      </c>
      <c r="Q10" s="30">
        <v>0.27</v>
      </c>
    </row>
    <row r="11" spans="1:17" x14ac:dyDescent="0.4">
      <c r="A11" s="22" t="s">
        <v>1</v>
      </c>
      <c r="B11" s="22" t="s">
        <v>5</v>
      </c>
      <c r="C11" s="22" t="s">
        <v>4</v>
      </c>
      <c r="D11" s="22" t="s">
        <v>5</v>
      </c>
      <c r="E11" s="14">
        <v>640</v>
      </c>
      <c r="F11" s="14">
        <v>2100</v>
      </c>
      <c r="G11" s="14">
        <v>590</v>
      </c>
      <c r="H11" s="14">
        <v>1020</v>
      </c>
      <c r="I11" s="14">
        <v>1310</v>
      </c>
      <c r="J11" s="14">
        <v>960</v>
      </c>
      <c r="K11" s="14">
        <v>3330</v>
      </c>
      <c r="L11" s="30">
        <v>0.19</v>
      </c>
      <c r="M11" s="30">
        <v>0.63</v>
      </c>
      <c r="N11" s="30">
        <v>0.18</v>
      </c>
      <c r="O11" s="30">
        <v>0.31</v>
      </c>
      <c r="P11" s="30">
        <v>0.39</v>
      </c>
      <c r="Q11" s="30">
        <v>0.28999999999999998</v>
      </c>
    </row>
    <row r="12" spans="1:17" x14ac:dyDescent="0.4">
      <c r="A12" s="22" t="s">
        <v>1</v>
      </c>
      <c r="B12" s="22" t="s">
        <v>5</v>
      </c>
      <c r="C12" s="22" t="s">
        <v>5</v>
      </c>
      <c r="D12" s="22" t="s">
        <v>4</v>
      </c>
      <c r="E12" s="14">
        <v>120</v>
      </c>
      <c r="F12" s="14">
        <v>570</v>
      </c>
      <c r="G12" s="14">
        <v>410</v>
      </c>
      <c r="H12" s="14">
        <v>200</v>
      </c>
      <c r="I12" s="14">
        <v>320</v>
      </c>
      <c r="J12" s="14">
        <v>530</v>
      </c>
      <c r="K12" s="14">
        <v>1100</v>
      </c>
      <c r="L12" s="30">
        <v>0.1</v>
      </c>
      <c r="M12" s="30">
        <v>0.52</v>
      </c>
      <c r="N12" s="30">
        <v>0.37</v>
      </c>
      <c r="O12" s="30">
        <v>0.18</v>
      </c>
      <c r="P12" s="30">
        <v>0.28999999999999998</v>
      </c>
      <c r="Q12" s="30">
        <v>0.49</v>
      </c>
    </row>
    <row r="13" spans="1:17" x14ac:dyDescent="0.4">
      <c r="A13" s="22" t="s">
        <v>1</v>
      </c>
      <c r="B13" s="22" t="s">
        <v>5</v>
      </c>
      <c r="C13" s="22" t="s">
        <v>5</v>
      </c>
      <c r="D13" s="22" t="s">
        <v>5</v>
      </c>
      <c r="E13" s="14">
        <v>460</v>
      </c>
      <c r="F13" s="14">
        <v>2670</v>
      </c>
      <c r="G13" s="14">
        <v>1530</v>
      </c>
      <c r="H13" s="14">
        <v>790</v>
      </c>
      <c r="I13" s="14">
        <v>1540</v>
      </c>
      <c r="J13" s="14">
        <v>2220</v>
      </c>
      <c r="K13" s="14">
        <v>4660</v>
      </c>
      <c r="L13" s="30">
        <v>0.1</v>
      </c>
      <c r="M13" s="30">
        <v>0.56999999999999995</v>
      </c>
      <c r="N13" s="30">
        <v>0.33</v>
      </c>
      <c r="O13" s="30">
        <v>0.17</v>
      </c>
      <c r="P13" s="30">
        <v>0.33</v>
      </c>
      <c r="Q13" s="30">
        <v>0.48</v>
      </c>
    </row>
    <row r="14" spans="1:17" x14ac:dyDescent="0.4">
      <c r="A14" s="22" t="s">
        <v>1</v>
      </c>
      <c r="B14" s="22" t="s">
        <v>3</v>
      </c>
      <c r="C14" s="22" t="s">
        <v>3</v>
      </c>
      <c r="D14" s="22" t="s">
        <v>3</v>
      </c>
      <c r="E14" s="14">
        <v>182990</v>
      </c>
      <c r="F14" s="14">
        <v>106270</v>
      </c>
      <c r="G14" s="14">
        <v>14810</v>
      </c>
      <c r="H14" s="14">
        <v>216690</v>
      </c>
      <c r="I14" s="14">
        <v>61480</v>
      </c>
      <c r="J14" s="14">
        <v>20360</v>
      </c>
      <c r="K14" s="14">
        <v>304070</v>
      </c>
      <c r="L14" s="30">
        <v>0.6</v>
      </c>
      <c r="M14" s="30">
        <v>0.35</v>
      </c>
      <c r="N14" s="30">
        <v>0.05</v>
      </c>
      <c r="O14" s="30">
        <v>0.71</v>
      </c>
      <c r="P14" s="30">
        <v>0.2</v>
      </c>
      <c r="Q14" s="30">
        <v>7.0000000000000007E-2</v>
      </c>
    </row>
    <row r="15" spans="1:17" x14ac:dyDescent="0.4">
      <c r="A15" s="22" t="s">
        <v>2</v>
      </c>
      <c r="B15" s="22" t="s">
        <v>4</v>
      </c>
      <c r="C15" s="22" t="s">
        <v>4</v>
      </c>
      <c r="D15" s="22" t="s">
        <v>4</v>
      </c>
      <c r="E15" s="14">
        <v>155090</v>
      </c>
      <c r="F15" s="14">
        <v>30280</v>
      </c>
      <c r="G15" s="14">
        <v>1620</v>
      </c>
      <c r="H15" s="14">
        <v>158180</v>
      </c>
      <c r="I15" s="14">
        <v>21220</v>
      </c>
      <c r="J15" s="14">
        <v>2760</v>
      </c>
      <c r="K15" s="14">
        <v>187000</v>
      </c>
      <c r="L15" s="30">
        <v>0.83</v>
      </c>
      <c r="M15" s="30">
        <v>0.16</v>
      </c>
      <c r="N15" s="30">
        <v>0.01</v>
      </c>
      <c r="O15" s="30">
        <v>0.85</v>
      </c>
      <c r="P15" s="30">
        <v>0.11</v>
      </c>
      <c r="Q15" s="30">
        <v>0.01</v>
      </c>
    </row>
    <row r="16" spans="1:17" x14ac:dyDescent="0.4">
      <c r="A16" s="22" t="s">
        <v>2</v>
      </c>
      <c r="B16" s="22" t="s">
        <v>4</v>
      </c>
      <c r="C16" s="22" t="s">
        <v>4</v>
      </c>
      <c r="D16" s="22" t="s">
        <v>5</v>
      </c>
      <c r="E16" s="14">
        <v>43580</v>
      </c>
      <c r="F16" s="14">
        <v>18960</v>
      </c>
      <c r="G16" s="14">
        <v>900</v>
      </c>
      <c r="H16" s="14">
        <v>49670</v>
      </c>
      <c r="I16" s="14">
        <v>11720</v>
      </c>
      <c r="J16" s="14">
        <v>1570</v>
      </c>
      <c r="K16" s="14">
        <v>63440</v>
      </c>
      <c r="L16" s="30">
        <v>0.69</v>
      </c>
      <c r="M16" s="30">
        <v>0.3</v>
      </c>
      <c r="N16" s="30">
        <v>0.01</v>
      </c>
      <c r="O16" s="30">
        <v>0.78</v>
      </c>
      <c r="P16" s="30">
        <v>0.18</v>
      </c>
      <c r="Q16" s="30">
        <v>0.02</v>
      </c>
    </row>
    <row r="17" spans="1:17" x14ac:dyDescent="0.4">
      <c r="A17" s="22" t="s">
        <v>2</v>
      </c>
      <c r="B17" s="22" t="s">
        <v>4</v>
      </c>
      <c r="C17" s="22" t="s">
        <v>5</v>
      </c>
      <c r="D17" s="22" t="s">
        <v>4</v>
      </c>
      <c r="E17" s="14">
        <v>6990</v>
      </c>
      <c r="F17" s="14">
        <v>3250</v>
      </c>
      <c r="G17" s="14">
        <v>1000</v>
      </c>
      <c r="H17" s="14">
        <v>7820</v>
      </c>
      <c r="I17" s="14">
        <v>2090</v>
      </c>
      <c r="J17" s="14">
        <v>1210</v>
      </c>
      <c r="K17" s="14">
        <v>11240</v>
      </c>
      <c r="L17" s="30">
        <v>0.62</v>
      </c>
      <c r="M17" s="30">
        <v>0.28999999999999998</v>
      </c>
      <c r="N17" s="30">
        <v>0.09</v>
      </c>
      <c r="O17" s="30">
        <v>0.7</v>
      </c>
      <c r="P17" s="30">
        <v>0.19</v>
      </c>
      <c r="Q17" s="30">
        <v>0.11</v>
      </c>
    </row>
    <row r="18" spans="1:17" x14ac:dyDescent="0.4">
      <c r="A18" s="22" t="s">
        <v>2</v>
      </c>
      <c r="B18" s="22" t="s">
        <v>4</v>
      </c>
      <c r="C18" s="22" t="s">
        <v>5</v>
      </c>
      <c r="D18" s="22" t="s">
        <v>5</v>
      </c>
      <c r="E18" s="14">
        <v>14410</v>
      </c>
      <c r="F18" s="14">
        <v>12410</v>
      </c>
      <c r="G18" s="14">
        <v>1480</v>
      </c>
      <c r="H18" s="14">
        <v>18250</v>
      </c>
      <c r="I18" s="14">
        <v>7700</v>
      </c>
      <c r="J18" s="14">
        <v>2240</v>
      </c>
      <c r="K18" s="14">
        <v>28310</v>
      </c>
      <c r="L18" s="30">
        <v>0.51</v>
      </c>
      <c r="M18" s="30">
        <v>0.44</v>
      </c>
      <c r="N18" s="30">
        <v>0.05</v>
      </c>
      <c r="O18" s="30">
        <v>0.64</v>
      </c>
      <c r="P18" s="30">
        <v>0.27</v>
      </c>
      <c r="Q18" s="30">
        <v>0.08</v>
      </c>
    </row>
    <row r="19" spans="1:17" x14ac:dyDescent="0.4">
      <c r="A19" s="22" t="s">
        <v>2</v>
      </c>
      <c r="B19" s="22" t="s">
        <v>5</v>
      </c>
      <c r="C19" s="22" t="s">
        <v>4</v>
      </c>
      <c r="D19" s="22" t="s">
        <v>4</v>
      </c>
      <c r="E19" s="14">
        <v>130</v>
      </c>
      <c r="F19" s="14">
        <v>150</v>
      </c>
      <c r="G19" s="14">
        <v>60</v>
      </c>
      <c r="H19" s="14">
        <v>150</v>
      </c>
      <c r="I19" s="14">
        <v>90</v>
      </c>
      <c r="J19" s="14">
        <v>90</v>
      </c>
      <c r="K19" s="14">
        <v>330</v>
      </c>
      <c r="L19" s="30">
        <v>0.38</v>
      </c>
      <c r="M19" s="30">
        <v>0.44</v>
      </c>
      <c r="N19" s="30">
        <v>0.18</v>
      </c>
      <c r="O19" s="30">
        <v>0.45</v>
      </c>
      <c r="P19" s="30">
        <v>0.28000000000000003</v>
      </c>
      <c r="Q19" s="30">
        <v>0.26</v>
      </c>
    </row>
    <row r="20" spans="1:17" x14ac:dyDescent="0.4">
      <c r="A20" s="22" t="s">
        <v>2</v>
      </c>
      <c r="B20" s="22" t="s">
        <v>5</v>
      </c>
      <c r="C20" s="22" t="s">
        <v>4</v>
      </c>
      <c r="D20" s="22" t="s">
        <v>5</v>
      </c>
      <c r="E20" s="14">
        <v>160</v>
      </c>
      <c r="F20" s="14">
        <v>240</v>
      </c>
      <c r="G20" s="14">
        <v>60</v>
      </c>
      <c r="H20" s="14">
        <v>210</v>
      </c>
      <c r="I20" s="14">
        <v>150</v>
      </c>
      <c r="J20" s="14">
        <v>100</v>
      </c>
      <c r="K20" s="14">
        <v>460</v>
      </c>
      <c r="L20" s="30">
        <v>0.34</v>
      </c>
      <c r="M20" s="30">
        <v>0.53</v>
      </c>
      <c r="N20" s="30">
        <v>0.13</v>
      </c>
      <c r="O20" s="30">
        <v>0.44</v>
      </c>
      <c r="P20" s="30">
        <v>0.32</v>
      </c>
      <c r="Q20" s="30">
        <v>0.21</v>
      </c>
    </row>
    <row r="21" spans="1:17" x14ac:dyDescent="0.4">
      <c r="A21" s="22" t="s">
        <v>2</v>
      </c>
      <c r="B21" s="22" t="s">
        <v>5</v>
      </c>
      <c r="C21" s="22" t="s">
        <v>5</v>
      </c>
      <c r="D21" s="22" t="s">
        <v>4</v>
      </c>
      <c r="E21" s="14">
        <v>30</v>
      </c>
      <c r="F21" s="14">
        <v>90</v>
      </c>
      <c r="G21" s="14">
        <v>60</v>
      </c>
      <c r="H21" s="14">
        <v>40</v>
      </c>
      <c r="I21" s="14">
        <v>60</v>
      </c>
      <c r="J21" s="14">
        <v>70</v>
      </c>
      <c r="K21" s="14">
        <v>180</v>
      </c>
      <c r="L21" s="30">
        <v>0.17</v>
      </c>
      <c r="M21" s="30">
        <v>0.5</v>
      </c>
      <c r="N21" s="30">
        <v>0.33</v>
      </c>
      <c r="O21" s="30">
        <v>0.24</v>
      </c>
      <c r="P21" s="30">
        <v>0.31</v>
      </c>
      <c r="Q21" s="30">
        <v>0.38</v>
      </c>
    </row>
    <row r="22" spans="1:17" x14ac:dyDescent="0.4">
      <c r="A22" s="22" t="s">
        <v>2</v>
      </c>
      <c r="B22" s="22" t="s">
        <v>5</v>
      </c>
      <c r="C22" s="22" t="s">
        <v>5</v>
      </c>
      <c r="D22" s="22" t="s">
        <v>5</v>
      </c>
      <c r="E22" s="14">
        <v>140</v>
      </c>
      <c r="F22" s="14">
        <v>500</v>
      </c>
      <c r="G22" s="14">
        <v>210</v>
      </c>
      <c r="H22" s="14">
        <v>210</v>
      </c>
      <c r="I22" s="14">
        <v>310</v>
      </c>
      <c r="J22" s="14">
        <v>320</v>
      </c>
      <c r="K22" s="14">
        <v>860</v>
      </c>
      <c r="L22" s="30">
        <v>0.17</v>
      </c>
      <c r="M22" s="30">
        <v>0.59</v>
      </c>
      <c r="N22" s="30">
        <v>0.25</v>
      </c>
      <c r="O22" s="30">
        <v>0.24</v>
      </c>
      <c r="P22" s="30">
        <v>0.37</v>
      </c>
      <c r="Q22" s="30">
        <v>0.37</v>
      </c>
    </row>
    <row r="23" spans="1:17" x14ac:dyDescent="0.4">
      <c r="A23" s="22" t="s">
        <v>2</v>
      </c>
      <c r="B23" s="22" t="s">
        <v>3</v>
      </c>
      <c r="C23" s="22" t="s">
        <v>3</v>
      </c>
      <c r="D23" s="22" t="s">
        <v>3</v>
      </c>
      <c r="E23" s="14">
        <v>220540</v>
      </c>
      <c r="F23" s="14">
        <v>65890</v>
      </c>
      <c r="G23" s="14">
        <v>5390</v>
      </c>
      <c r="H23" s="14">
        <v>234520</v>
      </c>
      <c r="I23" s="14">
        <v>43330</v>
      </c>
      <c r="J23" s="14">
        <v>8360</v>
      </c>
      <c r="K23" s="14">
        <v>291810</v>
      </c>
      <c r="L23" s="30">
        <v>0.76</v>
      </c>
      <c r="M23" s="30">
        <v>0.23</v>
      </c>
      <c r="N23" s="30">
        <v>0.02</v>
      </c>
      <c r="O23" s="30">
        <v>0.8</v>
      </c>
      <c r="P23" s="30">
        <v>0.15</v>
      </c>
      <c r="Q23" s="30">
        <v>0.03</v>
      </c>
    </row>
    <row r="25" spans="1:17" x14ac:dyDescent="0.4">
      <c r="A25" s="12" t="s">
        <v>173</v>
      </c>
    </row>
    <row r="26" spans="1:17" x14ac:dyDescent="0.4">
      <c r="A26" s="23" t="s">
        <v>176</v>
      </c>
    </row>
  </sheetData>
  <mergeCells count="4">
    <mergeCell ref="H4:J4"/>
    <mergeCell ref="E4:G4"/>
    <mergeCell ref="L4:N4"/>
    <mergeCell ref="O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Table1</vt:lpstr>
      <vt:lpstr>Table2</vt:lpstr>
      <vt:lpstr>Table3</vt:lpstr>
      <vt:lpstr>Venn</vt:lpstr>
      <vt:lpstr>Table4</vt:lpstr>
      <vt:lpstr>Table5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Thomson - Project 37</dc:creator>
  <cp:lastModifiedBy>Dave Thomson</cp:lastModifiedBy>
  <dcterms:created xsi:type="dcterms:W3CDTF">2023-09-19T11:29:05Z</dcterms:created>
  <dcterms:modified xsi:type="dcterms:W3CDTF">2023-10-10T16:18:53Z</dcterms:modified>
</cp:coreProperties>
</file>