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 Website, blog\Blogposts\20240500\Managed Moves\"/>
    </mc:Choice>
  </mc:AlternateContent>
  <xr:revisionPtr revIDLastSave="0" documentId="13_ncr:1_{22835C47-3C44-4E68-9A9A-42226D4EB549}" xr6:coauthVersionLast="47" xr6:coauthVersionMax="47" xr10:uidLastSave="{00000000-0000-0000-0000-000000000000}"/>
  <bookViews>
    <workbookView xWindow="-98" yWindow="-98" windowWidth="19396" windowHeight="10395" firstSheet="1" activeTab="1" xr2:uid="{CA7933A6-049E-44FE-B73F-CF8EB3F31312}"/>
  </bookViews>
  <sheets>
    <sheet name="_xltb_storage_" sheetId="17" state="veryHidden" r:id="rId1"/>
    <sheet name="Table 1" sheetId="3" r:id="rId2"/>
    <sheet name="Table 2" sheetId="4" r:id="rId3"/>
    <sheet name="Table 3" sheetId="5" r:id="rId4"/>
    <sheet name="Table 4" sheetId="6" r:id="rId5"/>
    <sheet name="Table 5" sheetId="14" r:id="rId6"/>
  </sheets>
  <definedNames>
    <definedName name="_xlnm._FilterDatabase" localSheetId="4" hidden="1">'Table 4'!$A$5:$K$153</definedName>
    <definedName name="_xlnm._FilterDatabase" localSheetId="5" hidden="1">'Table 5'!$A$4:$L$136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  <c r="H8" i="3"/>
  <c r="I8" i="3"/>
  <c r="G14" i="3" l="1"/>
  <c r="E14" i="3"/>
  <c r="C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I14" i="3"/>
  <c r="C9" i="5"/>
  <c r="D9" i="5"/>
  <c r="E9" i="5"/>
  <c r="F9" i="5"/>
  <c r="G9" i="5"/>
  <c r="H9" i="5"/>
  <c r="I9" i="5"/>
  <c r="I15" i="5" s="1"/>
  <c r="B9" i="5"/>
  <c r="B16" i="5" s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6" i="6"/>
  <c r="H14" i="3"/>
  <c r="F14" i="3"/>
  <c r="D14" i="3"/>
  <c r="B14" i="3"/>
  <c r="H16" i="5" l="1"/>
  <c r="F16" i="5"/>
  <c r="D16" i="5"/>
  <c r="G16" i="5"/>
  <c r="E16" i="5"/>
  <c r="C16" i="5"/>
  <c r="C13" i="5"/>
  <c r="E13" i="5"/>
  <c r="G13" i="5"/>
  <c r="B14" i="5"/>
  <c r="D14" i="5"/>
  <c r="F14" i="5"/>
  <c r="H14" i="5"/>
  <c r="C15" i="5"/>
  <c r="E15" i="5"/>
  <c r="G15" i="5"/>
  <c r="I14" i="5"/>
  <c r="B13" i="5"/>
  <c r="D13" i="5"/>
  <c r="F13" i="5"/>
  <c r="H13" i="5"/>
  <c r="C14" i="5"/>
  <c r="E14" i="5"/>
  <c r="G14" i="5"/>
  <c r="B15" i="5"/>
  <c r="D15" i="5"/>
  <c r="F15" i="5"/>
  <c r="H15" i="5"/>
  <c r="I13" i="5"/>
</calcChain>
</file>

<file path=xl/sharedStrings.xml><?xml version="1.0" encoding="utf-8"?>
<sst xmlns="http://schemas.openxmlformats.org/spreadsheetml/2006/main" count="977" uniqueCount="333">
  <si>
    <t>Pupils aged 4 to 15</t>
  </si>
  <si>
    <t>Yes</t>
  </si>
  <si>
    <t>No</t>
  </si>
  <si>
    <t>Dual registration observed</t>
  </si>
  <si>
    <t>Total</t>
  </si>
  <si>
    <t>Mainstream</t>
  </si>
  <si>
    <t>Special</t>
  </si>
  <si>
    <t>AP</t>
  </si>
  <si>
    <t>Camden</t>
  </si>
  <si>
    <t>Greenwich</t>
  </si>
  <si>
    <t>Hackney</t>
  </si>
  <si>
    <t>Hammersmith and Fulham</t>
  </si>
  <si>
    <t>Islington</t>
  </si>
  <si>
    <t>Kensington and Chelsea</t>
  </si>
  <si>
    <t>Lambeth</t>
  </si>
  <si>
    <t>Lewisham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</si>
  <si>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</si>
  <si>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</si>
  <si>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</si>
  <si>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</si>
  <si>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</si>
  <si>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</si>
  <si>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</si>
  <si>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</si>
  <si>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</si>
  <si>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</si>
  <si>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</si>
  <si>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</si>
  <si>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Haringey</t>
  </si>
  <si>
    <t>Harrow</t>
  </si>
  <si>
    <t>Havering</t>
  </si>
  <si>
    <t>Hillingdon</t>
  </si>
  <si>
    <t>Hounslow</t>
  </si>
  <si>
    <t>Kingston upon Thames</t>
  </si>
  <si>
    <t>Merton</t>
  </si>
  <si>
    <t>Newham</t>
  </si>
  <si>
    <t>Redbridge</t>
  </si>
  <si>
    <t>Richmond upon Thames</t>
  </si>
  <si>
    <t>Sutton</t>
  </si>
  <si>
    <t>Waltham Forest</t>
  </si>
  <si>
    <t>Birmingham</t>
  </si>
  <si>
    <t>Coventry</t>
  </si>
  <si>
    <t>Dudley</t>
  </si>
  <si>
    <t>Sandwell</t>
  </si>
  <si>
    <t>Solihull</t>
  </si>
  <si>
    <t>Walsall</t>
  </si>
  <si>
    <t>Wolverhampton</t>
  </si>
  <si>
    <t>Knowsley</t>
  </si>
  <si>
    <t>Liverpool</t>
  </si>
  <si>
    <t>St. Helens</t>
  </si>
  <si>
    <t>Sefton</t>
  </si>
  <si>
    <t>Wirral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</si>
  <si>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</si>
  <si>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</si>
  <si>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</si>
  <si>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</si>
  <si>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</si>
  <si>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</si>
  <si>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</si>
  <si>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</si>
  <si>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</si>
  <si>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</si>
  <si>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Barnsley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</si>
  <si>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</si>
  <si>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</si>
  <si>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</si>
  <si>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</si>
  <si>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</si>
  <si>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</si>
  <si>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</si>
  <si>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</si>
  <si>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Gateshead</t>
  </si>
  <si>
    <t>Newcastle upon Tyne</t>
  </si>
  <si>
    <t>North Tyneside</t>
  </si>
  <si>
    <t>South Tyneside</t>
  </si>
  <si>
    <t>Sunderland</t>
  </si>
  <si>
    <t>Bath and North East Somerset</t>
  </si>
  <si>
    <t>Bristol, City of</t>
  </si>
  <si>
    <t>North Somerset</t>
  </si>
  <si>
    <t>South Gloucestershire</t>
  </si>
  <si>
    <t>Hartlepool</t>
  </si>
  <si>
    <t>Middlesbrough</t>
  </si>
  <si>
    <t>Redcar and Cleveland</t>
  </si>
  <si>
    <t>Stockton-on-Tees</t>
  </si>
  <si>
    <t>Kingston Upon Hull, City of</t>
  </si>
  <si>
    <t>East Riding of Yorkshire</t>
  </si>
  <si>
    <t>North East Lincolnshire</t>
  </si>
  <si>
    <t>North Lincolnshire</t>
  </si>
  <si>
    <t>North Yorkshire</t>
  </si>
  <si>
    <t>York</t>
  </si>
  <si>
    <t>Luton</t>
  </si>
  <si>
    <t>Bedford</t>
  </si>
  <si>
    <t>Central Bedfordshire</t>
  </si>
  <si>
    <t>Buckinghamshire</t>
  </si>
  <si>
    <t>Milton Keynes</t>
  </si>
  <si>
    <t>Derbyshire</t>
  </si>
  <si>
    <t>Derby</t>
  </si>
  <si>
    <t>Dorset</t>
  </si>
  <si>
    <t>Bournemouth, Christchurch and Poole</t>
  </si>
  <si>
    <t>County Durham</t>
  </si>
  <si>
    <t>Darlington</t>
  </si>
  <si>
    <t>East Sussex</t>
  </si>
  <si>
    <t>Brighton and Hove</t>
  </si>
  <si>
    <t>Hampshire</t>
  </si>
  <si>
    <t>Portsmouth</t>
  </si>
  <si>
    <t>Southampton</t>
  </si>
  <si>
    <t>Leicestershire</t>
  </si>
  <si>
    <t>Leicester</t>
  </si>
  <si>
    <t>Staffordshire</t>
  </si>
  <si>
    <t>Stoke-on-Trent</t>
  </si>
  <si>
    <t>Wiltshire</t>
  </si>
  <si>
    <t>Swindon</t>
  </si>
  <si>
    <t>Bracknell Forest</t>
  </si>
  <si>
    <t>Windsor and Maidenhead</t>
  </si>
  <si>
    <t>West Berkshire</t>
  </si>
  <si>
    <t>Reading</t>
  </si>
  <si>
    <t>Slough</t>
  </si>
  <si>
    <t>Wokingham</t>
  </si>
  <si>
    <t>Cambridgeshire</t>
  </si>
  <si>
    <t>Peterborough</t>
  </si>
  <si>
    <t>Halton</t>
  </si>
  <si>
    <t>Warrington</t>
  </si>
  <si>
    <t>Devon</t>
  </si>
  <si>
    <t>Plymouth</t>
  </si>
  <si>
    <t>Torbay</t>
  </si>
  <si>
    <t>Essex</t>
  </si>
  <si>
    <t>Southend-on-Sea</t>
  </si>
  <si>
    <t>Thurrock</t>
  </si>
  <si>
    <t>Herefordshire, County of</t>
  </si>
  <si>
    <t>Worcestershire</t>
  </si>
  <si>
    <t>Kent</t>
  </si>
  <si>
    <t>Medway</t>
  </si>
  <si>
    <t>Lancashire</t>
  </si>
  <si>
    <t>Blackburn with Darwen</t>
  </si>
  <si>
    <t>Blackpool</t>
  </si>
  <si>
    <t>Nottinghamshire</t>
  </si>
  <si>
    <t>Nottingham</t>
  </si>
  <si>
    <t>Shropshire</t>
  </si>
  <si>
    <t>Telford and Wrekin</t>
  </si>
  <si>
    <t>Cheshire East</t>
  </si>
  <si>
    <t>Cheshire West &amp; Chester</t>
  </si>
  <si>
    <t>Cornwall</t>
  </si>
  <si>
    <t>Cumbria</t>
  </si>
  <si>
    <t>Gloucestershire</t>
  </si>
  <si>
    <t>Hertfordshire</t>
  </si>
  <si>
    <t>Isle of Wight</t>
  </si>
  <si>
    <t>Lincolnshire</t>
  </si>
  <si>
    <t>Norfolk</t>
  </si>
  <si>
    <t>Northamptonshire</t>
  </si>
  <si>
    <t>Northumberland</t>
  </si>
  <si>
    <t>Oxfordshire</t>
  </si>
  <si>
    <t>Somerset</t>
  </si>
  <si>
    <t>Suffolk</t>
  </si>
  <si>
    <t>Surrey</t>
  </si>
  <si>
    <t>Warwickshire</t>
  </si>
  <si>
    <t>West Sussex</t>
  </si>
  <si>
    <t>la_code</t>
  </si>
  <si>
    <t>la_name</t>
  </si>
  <si>
    <t>Up to 8</t>
  </si>
  <si>
    <t>8 to 16</t>
  </si>
  <si>
    <t>16 to 24</t>
  </si>
  <si>
    <t>32 to 40</t>
  </si>
  <si>
    <t>24 to 32</t>
  </si>
  <si>
    <t>&gt;40</t>
  </si>
  <si>
    <t>Length of transition period (weeks)</t>
  </si>
  <si>
    <t>Total spanning academic years</t>
  </si>
  <si>
    <t>Destination</t>
  </si>
  <si>
    <t>&lt;=8 weeks</t>
  </si>
  <si>
    <t>ks2em</t>
  </si>
  <si>
    <t>ever_sen</t>
  </si>
  <si>
    <t>ever_semh</t>
  </si>
  <si>
    <t>Excluded</t>
  </si>
  <si>
    <t>Managed Move</t>
  </si>
  <si>
    <t>Length of transition periods of potential managed moves, 2015 to 2022</t>
  </si>
  <si>
    <t>Year</t>
  </si>
  <si>
    <t>Length of transition periods of potential managed moves by year, 2015 to 2022</t>
  </si>
  <si>
    <t>Number and rate of potential managed moves by local authority, 2020-2022</t>
  </si>
  <si>
    <t>Total pupils on roll, January</t>
  </si>
  <si>
    <t>Potential managed moves (PMM)</t>
  </si>
  <si>
    <t>Type of destination school and length of transition period, potential managed moves, 2015 to 2022</t>
  </si>
  <si>
    <t>susp_pri</t>
  </si>
  <si>
    <t>Pupils</t>
  </si>
  <si>
    <t>var</t>
  </si>
  <si>
    <t>type</t>
  </si>
  <si>
    <t>SMD</t>
  </si>
  <si>
    <t>Contin.</t>
  </si>
  <si>
    <t>prior_susps</t>
  </si>
  <si>
    <t>excl_year</t>
  </si>
  <si>
    <t>sch_fsm</t>
  </si>
  <si>
    <t>sch_care</t>
  </si>
  <si>
    <t>sch_ks2</t>
  </si>
  <si>
    <t>birth_1</t>
  </si>
  <si>
    <t>Binary</t>
  </si>
  <si>
    <t>birth_10</t>
  </si>
  <si>
    <t>birth_11</t>
  </si>
  <si>
    <t>birth_12</t>
  </si>
  <si>
    <t>birth_2</t>
  </si>
  <si>
    <t>birth_3</t>
  </si>
  <si>
    <t>birth_4</t>
  </si>
  <si>
    <t>birth_5</t>
  </si>
  <si>
    <t>birth_6</t>
  </si>
  <si>
    <t>birth_7</t>
  </si>
  <si>
    <t>birth_8</t>
  </si>
  <si>
    <t>birth_9</t>
  </si>
  <si>
    <t>female</t>
  </si>
  <si>
    <t>ethnic_101</t>
  </si>
  <si>
    <t>ethnic_102</t>
  </si>
  <si>
    <t>ethnic_11</t>
  </si>
  <si>
    <t>ethnic_12</t>
  </si>
  <si>
    <t>ethnic_13</t>
  </si>
  <si>
    <t>ethnic_19</t>
  </si>
  <si>
    <t>ethnic_21</t>
  </si>
  <si>
    <t>ethnic_22</t>
  </si>
  <si>
    <t>ethnic_29</t>
  </si>
  <si>
    <t>ethnic_31</t>
  </si>
  <si>
    <t>ethnic_41</t>
  </si>
  <si>
    <t>ethnic_42</t>
  </si>
  <si>
    <t>ethnic_43</t>
  </si>
  <si>
    <t>ethnic_49</t>
  </si>
  <si>
    <t>ethnic_51</t>
  </si>
  <si>
    <t>ethnic_52</t>
  </si>
  <si>
    <t>ethnic_53</t>
  </si>
  <si>
    <t>ethnic_54</t>
  </si>
  <si>
    <t>ethnic_59</t>
  </si>
  <si>
    <t>ethnic_99</t>
  </si>
  <si>
    <t>fsm_band_1</t>
  </si>
  <si>
    <t>fsm_band_2</t>
  </si>
  <si>
    <t>fsm_band_3</t>
  </si>
  <si>
    <t>fsm_band_4</t>
  </si>
  <si>
    <t>fsm_band_5</t>
  </si>
  <si>
    <t>sen_provision_E</t>
  </si>
  <si>
    <t>sen_provision_K</t>
  </si>
  <si>
    <t>sen_provision_N</t>
  </si>
  <si>
    <t>soc_care_pri_0</t>
  </si>
  <si>
    <t>soc_care_pri_1</t>
  </si>
  <si>
    <t>soc_care_pri_2</t>
  </si>
  <si>
    <t>prior_perm</t>
  </si>
  <si>
    <t>soc_care_0</t>
  </si>
  <si>
    <t>soc_care_1</t>
  </si>
  <si>
    <t>soc_care_2</t>
  </si>
  <si>
    <t>gor_code_A</t>
  </si>
  <si>
    <t>gor_code_B</t>
  </si>
  <si>
    <t>gor_code_D</t>
  </si>
  <si>
    <t>gor_code_E</t>
  </si>
  <si>
    <t>gor_code_F</t>
  </si>
  <si>
    <t>gor_code_G</t>
  </si>
  <si>
    <t>gor_code_H</t>
  </si>
  <si>
    <t>gor_code_J</t>
  </si>
  <si>
    <t>gor_code_K</t>
  </si>
  <si>
    <t>KS2 mean fine grade</t>
  </si>
  <si>
    <t>Prior suspensions (secondary)</t>
  </si>
  <si>
    <t>Year of exclusion/ managed move</t>
  </si>
  <si>
    <t>School % FSM</t>
  </si>
  <si>
    <t>School % known to social care</t>
  </si>
  <si>
    <t>School mean KS2</t>
  </si>
  <si>
    <t>Born September</t>
  </si>
  <si>
    <t>Born October</t>
  </si>
  <si>
    <t>Born November</t>
  </si>
  <si>
    <t>Born December</t>
  </si>
  <si>
    <t>Born January</t>
  </si>
  <si>
    <t>Born February</t>
  </si>
  <si>
    <t>Born March</t>
  </si>
  <si>
    <t>Born April</t>
  </si>
  <si>
    <t>Born May</t>
  </si>
  <si>
    <t>Born June</t>
  </si>
  <si>
    <t>Born July</t>
  </si>
  <si>
    <t>Born August</t>
  </si>
  <si>
    <t>Gender: Female</t>
  </si>
  <si>
    <t>FSM: Never</t>
  </si>
  <si>
    <t>FSM: &lt;25% terms</t>
  </si>
  <si>
    <t>FSM: 25% to 49% terms</t>
  </si>
  <si>
    <t>FSM: 50 to 79% terms</t>
  </si>
  <si>
    <t>FSM: 80% + terms</t>
  </si>
  <si>
    <t>Suspended at primary</t>
  </si>
  <si>
    <t>SEN: EHCP</t>
  </si>
  <si>
    <t>SEN: SEN support</t>
  </si>
  <si>
    <t>SEN: Not SEN</t>
  </si>
  <si>
    <t>Ever SEN</t>
  </si>
  <si>
    <t>Social care at primary school: never CIN or CLA</t>
  </si>
  <si>
    <t>Social care at primary school: Ever CIN</t>
  </si>
  <si>
    <t>Social care at primary school: Ever CLA</t>
  </si>
  <si>
    <t>Ever SEMH</t>
  </si>
  <si>
    <t>Region: North East</t>
  </si>
  <si>
    <t>Region: North West</t>
  </si>
  <si>
    <t>Region: Yorks &amp; Humber</t>
  </si>
  <si>
    <t>Region: East Midlands</t>
  </si>
  <si>
    <t>Region: West Midlands</t>
  </si>
  <si>
    <t>Region: East</t>
  </si>
  <si>
    <t>Region: London</t>
  </si>
  <si>
    <t>Region: South East</t>
  </si>
  <si>
    <t>Region: South West</t>
  </si>
  <si>
    <t>label</t>
  </si>
  <si>
    <t>Ethnicity: Bangladeshi</t>
  </si>
  <si>
    <t>Ethnicity: Indian</t>
  </si>
  <si>
    <t>Ethnicity: Pakistani</t>
  </si>
  <si>
    <t>Ethnicity: Other Asian</t>
  </si>
  <si>
    <t>Ethnicity: Black African</t>
  </si>
  <si>
    <t>Ethnicity: Black Caribbean</t>
  </si>
  <si>
    <t>Ethnicity: Other Black</t>
  </si>
  <si>
    <t>Ethnicity: Chinese</t>
  </si>
  <si>
    <t>Ethnicity: Mixed White/Asian</t>
  </si>
  <si>
    <t>Ethnicity: Mixed White/Black African</t>
  </si>
  <si>
    <t>Ethnicity: Mixed White/Black Caribbean</t>
  </si>
  <si>
    <t>Ethnicity: Other Mixed</t>
  </si>
  <si>
    <t>Ethnicity: White British</t>
  </si>
  <si>
    <t>Ethnicity: White Irish</t>
  </si>
  <si>
    <t>Ethnicity: Traveller of Irish Heritage</t>
  </si>
  <si>
    <t>Ethnicity: White Romany</t>
  </si>
  <si>
    <t>Ethnicity: Other White</t>
  </si>
  <si>
    <t>Ethnicity: Other</t>
  </si>
  <si>
    <t>Ethnicity: Not obtained</t>
  </si>
  <si>
    <t>Ethnicity: Refused to say</t>
  </si>
  <si>
    <t>Step</t>
  </si>
  <si>
    <t>Before Matching</t>
  </si>
  <si>
    <t>After Matching</t>
  </si>
  <si>
    <t>Descriptive statistics and standardised mean differences (SMD) before and after matching</t>
  </si>
  <si>
    <t>Mean</t>
  </si>
  <si>
    <t>SD</t>
  </si>
  <si>
    <t>School % ever FSM</t>
  </si>
  <si>
    <t>sort order</t>
  </si>
  <si>
    <t>c</t>
  </si>
  <si>
    <t>Notes</t>
  </si>
  <si>
    <t>cell value suppressed to protect confidentiality</t>
  </si>
  <si>
    <t>PMM rate 2020 to 2022</t>
  </si>
  <si>
    <t>Social care at secondary school: never CIN or CLA</t>
  </si>
  <si>
    <t>Social care at secondary school: Ever CIN</t>
  </si>
  <si>
    <t>Social care at secondary school: Ever CLA</t>
  </si>
  <si>
    <t>Of which spanning academic years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</si>
  <si>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</si>
  <si>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</si>
  <si>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Transparent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</si>
  <si>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</si>
  <si>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S:\4 Website, blog\Blogposts\20240500\Managed Moves\tbl123.png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</si>
</sst>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 LT Std 35 Light"/>
      <family val="2"/>
    </font>
    <font>
      <sz val="11"/>
      <color theme="1"/>
      <name val="Avenir LT Std 35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9" fontId="3" fillId="0" borderId="0" xfId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9" fontId="3" fillId="0" borderId="0" xfId="1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9" fontId="3" fillId="0" borderId="0" xfId="1" applyFont="1" applyFill="1" applyBorder="1"/>
    <xf numFmtId="10" fontId="3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</cellXfs>
  <cellStyles count="2">
    <cellStyle name="Normal" xfId="0" builtinId="0"/>
    <cellStyle name="Per cent" xfId="1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C11F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E14A-00E0-4514-943B-E532F7C49646}">
  <dimension ref="A1:C3"/>
  <sheetViews>
    <sheetView workbookViewId="0"/>
  </sheetViews>
  <sheetFormatPr defaultRowHeight="14.25" x14ac:dyDescent="0.45"/>
  <sheetData>
    <row r="1" spans="1:3" x14ac:dyDescent="0.45">
      <c r="A1" t="s">
        <v>328</v>
      </c>
    </row>
    <row r="2" spans="1:3" ht="409.5" x14ac:dyDescent="0.45">
      <c r="B2" t="s">
        <v>329</v>
      </c>
      <c r="C2" s="1" t="s">
        <v>330</v>
      </c>
    </row>
    <row r="3" spans="1:3" x14ac:dyDescent="0.45">
      <c r="B3" t="s">
        <v>331</v>
      </c>
      <c r="C3" t="s">
        <v>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30B1-AB9A-4EC0-BEF2-07F51D668807}">
  <dimension ref="A1:I14"/>
  <sheetViews>
    <sheetView tabSelected="1" workbookViewId="0">
      <selection activeCell="A2" sqref="A2"/>
    </sheetView>
  </sheetViews>
  <sheetFormatPr defaultRowHeight="13.9" x14ac:dyDescent="0.4"/>
  <cols>
    <col min="1" max="1" width="24.73046875" style="3" customWidth="1"/>
    <col min="2" max="7" width="9.06640625" style="3"/>
    <col min="8" max="8" width="17" style="3" customWidth="1"/>
    <col min="9" max="16384" width="9.06640625" style="3"/>
  </cols>
  <sheetData>
    <row r="1" spans="1:9" s="2" customFormat="1" x14ac:dyDescent="0.4">
      <c r="A1" s="2" t="s">
        <v>173</v>
      </c>
    </row>
    <row r="2" spans="1:9" x14ac:dyDescent="0.4">
      <c r="A2" s="3" t="s">
        <v>0</v>
      </c>
    </row>
    <row r="4" spans="1:9" x14ac:dyDescent="0.4">
      <c r="B4" s="12" t="s">
        <v>164</v>
      </c>
      <c r="C4" s="12"/>
      <c r="D4" s="12"/>
      <c r="E4" s="12"/>
      <c r="F4" s="12"/>
      <c r="G4" s="12"/>
      <c r="H4" s="14" t="s">
        <v>165</v>
      </c>
    </row>
    <row r="5" spans="1:9" x14ac:dyDescent="0.4">
      <c r="A5" s="4" t="s">
        <v>3</v>
      </c>
      <c r="B5" s="4" t="s">
        <v>167</v>
      </c>
      <c r="C5" s="4" t="s">
        <v>159</v>
      </c>
      <c r="D5" s="4" t="s">
        <v>160</v>
      </c>
      <c r="E5" s="4" t="s">
        <v>162</v>
      </c>
      <c r="F5" s="4" t="s">
        <v>161</v>
      </c>
      <c r="G5" s="4" t="s">
        <v>163</v>
      </c>
      <c r="H5" s="15"/>
      <c r="I5" s="4" t="s">
        <v>4</v>
      </c>
    </row>
    <row r="6" spans="1:9" x14ac:dyDescent="0.4">
      <c r="A6" s="3" t="s">
        <v>2</v>
      </c>
      <c r="B6" s="3">
        <v>1739</v>
      </c>
      <c r="C6" s="3">
        <v>3997</v>
      </c>
      <c r="D6" s="3">
        <v>1282</v>
      </c>
      <c r="E6" s="3">
        <v>372</v>
      </c>
      <c r="F6" s="3">
        <v>134</v>
      </c>
      <c r="G6" s="3">
        <v>555</v>
      </c>
      <c r="H6" s="3">
        <v>850</v>
      </c>
      <c r="I6" s="3">
        <v>8079</v>
      </c>
    </row>
    <row r="7" spans="1:9" x14ac:dyDescent="0.4">
      <c r="A7" s="3" t="s">
        <v>1</v>
      </c>
      <c r="B7" s="3">
        <v>3195</v>
      </c>
      <c r="C7" s="3">
        <v>10477</v>
      </c>
      <c r="D7" s="3">
        <v>8141</v>
      </c>
      <c r="E7" s="3">
        <v>3323</v>
      </c>
      <c r="F7" s="3">
        <v>1606</v>
      </c>
      <c r="G7" s="3">
        <v>4981</v>
      </c>
      <c r="H7" s="3">
        <v>7479</v>
      </c>
      <c r="I7" s="3">
        <v>31723</v>
      </c>
    </row>
    <row r="8" spans="1:9" x14ac:dyDescent="0.4">
      <c r="A8" s="4" t="s">
        <v>4</v>
      </c>
      <c r="B8" s="4">
        <f t="shared" ref="B8:I8" si="0">SUM(B6:B7)</f>
        <v>4934</v>
      </c>
      <c r="C8" s="4">
        <f t="shared" si="0"/>
        <v>14474</v>
      </c>
      <c r="D8" s="4">
        <f t="shared" si="0"/>
        <v>9423</v>
      </c>
      <c r="E8" s="4">
        <f t="shared" si="0"/>
        <v>3695</v>
      </c>
      <c r="F8" s="4">
        <f t="shared" si="0"/>
        <v>1740</v>
      </c>
      <c r="G8" s="4">
        <f t="shared" si="0"/>
        <v>5536</v>
      </c>
      <c r="H8" s="4">
        <f t="shared" si="0"/>
        <v>8329</v>
      </c>
      <c r="I8" s="4">
        <f t="shared" si="0"/>
        <v>39802</v>
      </c>
    </row>
    <row r="10" spans="1:9" x14ac:dyDescent="0.4">
      <c r="B10" s="12" t="s">
        <v>164</v>
      </c>
      <c r="C10" s="12"/>
      <c r="D10" s="12"/>
      <c r="E10" s="12"/>
      <c r="F10" s="12"/>
      <c r="G10" s="12"/>
      <c r="H10" s="14" t="s">
        <v>165</v>
      </c>
    </row>
    <row r="11" spans="1:9" x14ac:dyDescent="0.4">
      <c r="A11" s="4" t="s">
        <v>3</v>
      </c>
      <c r="B11" s="4" t="s">
        <v>167</v>
      </c>
      <c r="C11" s="4" t="s">
        <v>159</v>
      </c>
      <c r="D11" s="4" t="s">
        <v>160</v>
      </c>
      <c r="E11" s="4" t="s">
        <v>162</v>
      </c>
      <c r="F11" s="4" t="s">
        <v>161</v>
      </c>
      <c r="G11" s="4" t="s">
        <v>163</v>
      </c>
      <c r="H11" s="15"/>
      <c r="I11" s="4" t="s">
        <v>4</v>
      </c>
    </row>
    <row r="12" spans="1:9" x14ac:dyDescent="0.4">
      <c r="A12" s="3" t="s">
        <v>2</v>
      </c>
      <c r="B12" s="10">
        <f>B6/$I6</f>
        <v>0.21524941205594753</v>
      </c>
      <c r="C12" s="10">
        <f t="shared" ref="C12:H12" si="1">C6/$I6</f>
        <v>0.49473944795147912</v>
      </c>
      <c r="D12" s="10">
        <f t="shared" si="1"/>
        <v>0.1586830053224409</v>
      </c>
      <c r="E12" s="10">
        <f t="shared" si="1"/>
        <v>4.6045302636464912E-2</v>
      </c>
      <c r="F12" s="10">
        <f t="shared" si="1"/>
        <v>1.6586211164748111E-2</v>
      </c>
      <c r="G12" s="10">
        <f t="shared" si="1"/>
        <v>6.8696620868919422E-2</v>
      </c>
      <c r="H12" s="10">
        <f t="shared" si="1"/>
        <v>0.10521104097041713</v>
      </c>
      <c r="I12" s="3">
        <v>8078</v>
      </c>
    </row>
    <row r="13" spans="1:9" x14ac:dyDescent="0.4">
      <c r="A13" s="3" t="s">
        <v>1</v>
      </c>
      <c r="B13" s="10">
        <f t="shared" ref="B13:H13" si="2">B7/$I7</f>
        <v>0.100715569145415</v>
      </c>
      <c r="C13" s="10">
        <f t="shared" si="2"/>
        <v>0.33026510733537179</v>
      </c>
      <c r="D13" s="10">
        <f t="shared" si="2"/>
        <v>0.25662768338429531</v>
      </c>
      <c r="E13" s="10">
        <f t="shared" si="2"/>
        <v>0.10475049648520002</v>
      </c>
      <c r="F13" s="10">
        <f t="shared" si="2"/>
        <v>5.0625728966365101E-2</v>
      </c>
      <c r="G13" s="10">
        <f t="shared" si="2"/>
        <v>0.15701541468335278</v>
      </c>
      <c r="H13" s="10">
        <f t="shared" si="2"/>
        <v>0.23575954354884468</v>
      </c>
      <c r="I13" s="3">
        <v>31723</v>
      </c>
    </row>
    <row r="14" spans="1:9" x14ac:dyDescent="0.4">
      <c r="A14" s="4" t="s">
        <v>4</v>
      </c>
      <c r="B14" s="11">
        <f t="shared" ref="B14:H14" si="3">B8/$I8</f>
        <v>0.12396361991859706</v>
      </c>
      <c r="C14" s="11">
        <f t="shared" si="3"/>
        <v>0.36365006783578713</v>
      </c>
      <c r="D14" s="11">
        <f t="shared" si="3"/>
        <v>0.23674689714084721</v>
      </c>
      <c r="E14" s="11">
        <f t="shared" si="3"/>
        <v>9.2834530928094072E-2</v>
      </c>
      <c r="F14" s="11">
        <f t="shared" si="3"/>
        <v>4.3716396160996936E-2</v>
      </c>
      <c r="G14" s="11">
        <f t="shared" si="3"/>
        <v>0.13908848801567761</v>
      </c>
      <c r="H14" s="11">
        <f t="shared" si="3"/>
        <v>0.20926084116376062</v>
      </c>
      <c r="I14" s="4">
        <f t="shared" ref="I14" si="4">SUM(I12:I13)</f>
        <v>39801</v>
      </c>
    </row>
  </sheetData>
  <mergeCells count="4">
    <mergeCell ref="B4:G4"/>
    <mergeCell ref="H4:H5"/>
    <mergeCell ref="B10:G10"/>
    <mergeCell ref="H10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9583-C0A5-46B9-8C91-BF17EF21F35B}">
  <dimension ref="A1:J25"/>
  <sheetViews>
    <sheetView zoomScale="70" zoomScaleNormal="70" workbookViewId="0"/>
  </sheetViews>
  <sheetFormatPr defaultRowHeight="13.9" x14ac:dyDescent="0.4"/>
  <cols>
    <col min="1" max="1" width="9.06640625" style="3"/>
    <col min="2" max="2" width="16.796875" style="3" customWidth="1"/>
    <col min="3" max="16384" width="9.06640625" style="3"/>
  </cols>
  <sheetData>
    <row r="1" spans="1:10" s="2" customFormat="1" x14ac:dyDescent="0.4">
      <c r="A1" s="2" t="s">
        <v>175</v>
      </c>
    </row>
    <row r="2" spans="1:10" x14ac:dyDescent="0.4">
      <c r="A2" s="3" t="s">
        <v>0</v>
      </c>
    </row>
    <row r="4" spans="1:10" ht="14.25" customHeight="1" x14ac:dyDescent="0.4">
      <c r="C4" s="12" t="s">
        <v>164</v>
      </c>
      <c r="D4" s="12"/>
      <c r="E4" s="12"/>
      <c r="F4" s="12"/>
      <c r="G4" s="12"/>
      <c r="H4" s="12"/>
      <c r="J4" s="14" t="s">
        <v>327</v>
      </c>
    </row>
    <row r="5" spans="1:10" ht="40.15" customHeight="1" x14ac:dyDescent="0.4">
      <c r="A5" s="16" t="s">
        <v>174</v>
      </c>
      <c r="B5" s="16" t="s">
        <v>3</v>
      </c>
      <c r="C5" s="4" t="s">
        <v>167</v>
      </c>
      <c r="D5" s="4" t="s">
        <v>159</v>
      </c>
      <c r="E5" s="4" t="s">
        <v>160</v>
      </c>
      <c r="F5" s="4" t="s">
        <v>162</v>
      </c>
      <c r="G5" s="4" t="s">
        <v>161</v>
      </c>
      <c r="H5" s="4" t="s">
        <v>163</v>
      </c>
      <c r="I5" s="4" t="s">
        <v>4</v>
      </c>
      <c r="J5" s="15"/>
    </row>
    <row r="6" spans="1:10" x14ac:dyDescent="0.4">
      <c r="A6" s="7">
        <v>2015</v>
      </c>
      <c r="B6" s="7" t="s">
        <v>2</v>
      </c>
      <c r="C6" s="3">
        <v>241</v>
      </c>
      <c r="D6" s="3">
        <v>470</v>
      </c>
      <c r="E6" s="3">
        <v>139</v>
      </c>
      <c r="F6" s="3">
        <v>44</v>
      </c>
      <c r="G6" s="3">
        <v>15</v>
      </c>
      <c r="H6" s="3">
        <v>64</v>
      </c>
      <c r="I6" s="3">
        <v>973</v>
      </c>
      <c r="J6" s="3">
        <v>82</v>
      </c>
    </row>
    <row r="7" spans="1:10" x14ac:dyDescent="0.4">
      <c r="A7" s="7">
        <v>2016</v>
      </c>
      <c r="B7" s="7" t="s">
        <v>2</v>
      </c>
      <c r="C7" s="3">
        <v>247</v>
      </c>
      <c r="D7" s="3">
        <v>621</v>
      </c>
      <c r="E7" s="3">
        <v>161</v>
      </c>
      <c r="F7" s="3">
        <v>38</v>
      </c>
      <c r="G7" s="3">
        <v>20</v>
      </c>
      <c r="H7" s="3">
        <v>108</v>
      </c>
      <c r="I7" s="3">
        <v>1195</v>
      </c>
      <c r="J7" s="3">
        <v>162</v>
      </c>
    </row>
    <row r="8" spans="1:10" x14ac:dyDescent="0.4">
      <c r="A8" s="7">
        <v>2017</v>
      </c>
      <c r="B8" s="7" t="s">
        <v>2</v>
      </c>
      <c r="C8" s="3">
        <v>363</v>
      </c>
      <c r="D8" s="3">
        <v>646</v>
      </c>
      <c r="E8" s="3">
        <v>212</v>
      </c>
      <c r="F8" s="3">
        <v>58</v>
      </c>
      <c r="G8" s="3">
        <v>25</v>
      </c>
      <c r="H8" s="3">
        <v>130</v>
      </c>
      <c r="I8" s="3">
        <v>1434</v>
      </c>
      <c r="J8" s="3">
        <v>131</v>
      </c>
    </row>
    <row r="9" spans="1:10" x14ac:dyDescent="0.4">
      <c r="A9" s="7">
        <v>2018</v>
      </c>
      <c r="B9" s="7" t="s">
        <v>2</v>
      </c>
      <c r="C9" s="3">
        <v>232</v>
      </c>
      <c r="D9" s="3">
        <v>651</v>
      </c>
      <c r="E9" s="3">
        <v>209</v>
      </c>
      <c r="F9" s="3">
        <v>42</v>
      </c>
      <c r="G9" s="17" t="s">
        <v>320</v>
      </c>
      <c r="H9" s="17" t="s">
        <v>320</v>
      </c>
      <c r="I9" s="3">
        <v>1205</v>
      </c>
      <c r="J9" s="3">
        <v>107</v>
      </c>
    </row>
    <row r="10" spans="1:10" x14ac:dyDescent="0.4">
      <c r="A10" s="7">
        <v>2019</v>
      </c>
      <c r="B10" s="7" t="s">
        <v>2</v>
      </c>
      <c r="C10" s="3">
        <v>223</v>
      </c>
      <c r="D10" s="3">
        <v>644</v>
      </c>
      <c r="E10" s="3">
        <v>218</v>
      </c>
      <c r="F10" s="3">
        <v>48</v>
      </c>
      <c r="G10" s="18" t="s">
        <v>320</v>
      </c>
      <c r="H10" s="17" t="s">
        <v>320</v>
      </c>
      <c r="I10" s="3">
        <v>1187</v>
      </c>
      <c r="J10" s="3">
        <v>127</v>
      </c>
    </row>
    <row r="11" spans="1:10" x14ac:dyDescent="0.4">
      <c r="A11" s="7">
        <v>2020</v>
      </c>
      <c r="B11" s="7" t="s">
        <v>2</v>
      </c>
      <c r="C11" s="3">
        <v>61</v>
      </c>
      <c r="D11" s="3">
        <v>104</v>
      </c>
      <c r="E11" s="3">
        <v>45</v>
      </c>
      <c r="F11" s="3">
        <v>70</v>
      </c>
      <c r="G11" s="3">
        <v>17</v>
      </c>
      <c r="H11" s="3">
        <v>80</v>
      </c>
      <c r="I11" s="3">
        <v>377</v>
      </c>
      <c r="J11" s="3">
        <v>105</v>
      </c>
    </row>
    <row r="12" spans="1:10" x14ac:dyDescent="0.4">
      <c r="A12" s="7">
        <v>2021</v>
      </c>
      <c r="B12" s="7" t="s">
        <v>2</v>
      </c>
      <c r="C12" s="3">
        <v>103</v>
      </c>
      <c r="D12" s="3">
        <v>420</v>
      </c>
      <c r="E12" s="3">
        <v>187</v>
      </c>
      <c r="F12" s="3">
        <v>39</v>
      </c>
      <c r="G12" s="3">
        <v>14</v>
      </c>
      <c r="H12" s="3">
        <v>35</v>
      </c>
      <c r="I12" s="3">
        <v>798</v>
      </c>
      <c r="J12" s="3">
        <v>79</v>
      </c>
    </row>
    <row r="13" spans="1:10" x14ac:dyDescent="0.4">
      <c r="A13" s="7">
        <v>2022</v>
      </c>
      <c r="B13" s="7" t="s">
        <v>2</v>
      </c>
      <c r="C13" s="3">
        <v>269</v>
      </c>
      <c r="D13" s="3">
        <v>441</v>
      </c>
      <c r="E13" s="3">
        <v>111</v>
      </c>
      <c r="F13" s="3">
        <v>33</v>
      </c>
      <c r="G13" s="3">
        <v>14</v>
      </c>
      <c r="H13" s="3">
        <v>42</v>
      </c>
      <c r="I13" s="3">
        <v>910</v>
      </c>
      <c r="J13" s="3">
        <v>57</v>
      </c>
    </row>
    <row r="14" spans="1:10" x14ac:dyDescent="0.4">
      <c r="A14" s="7">
        <v>2015</v>
      </c>
      <c r="B14" s="7" t="s">
        <v>1</v>
      </c>
      <c r="C14" s="3">
        <v>358</v>
      </c>
      <c r="D14" s="3">
        <v>1008</v>
      </c>
      <c r="E14" s="3">
        <v>685</v>
      </c>
      <c r="F14" s="3">
        <v>297</v>
      </c>
      <c r="G14" s="3">
        <v>153</v>
      </c>
      <c r="H14" s="3">
        <v>750</v>
      </c>
      <c r="I14" s="3">
        <v>3251</v>
      </c>
      <c r="J14" s="3">
        <v>909</v>
      </c>
    </row>
    <row r="15" spans="1:10" x14ac:dyDescent="0.4">
      <c r="A15" s="7">
        <v>2016</v>
      </c>
      <c r="B15" s="7" t="s">
        <v>1</v>
      </c>
      <c r="C15" s="3">
        <v>458</v>
      </c>
      <c r="D15" s="3">
        <v>1244</v>
      </c>
      <c r="E15" s="3">
        <v>882</v>
      </c>
      <c r="F15" s="3">
        <v>401</v>
      </c>
      <c r="G15" s="3">
        <v>228</v>
      </c>
      <c r="H15" s="3">
        <v>882</v>
      </c>
      <c r="I15" s="3">
        <v>4095</v>
      </c>
      <c r="J15" s="3">
        <v>1129</v>
      </c>
    </row>
    <row r="16" spans="1:10" x14ac:dyDescent="0.4">
      <c r="A16" s="7">
        <v>2017</v>
      </c>
      <c r="B16" s="7" t="s">
        <v>1</v>
      </c>
      <c r="C16" s="3">
        <v>517</v>
      </c>
      <c r="D16" s="3">
        <v>1479</v>
      </c>
      <c r="E16" s="3">
        <v>1158</v>
      </c>
      <c r="F16" s="3">
        <v>517</v>
      </c>
      <c r="G16" s="3">
        <v>195</v>
      </c>
      <c r="H16" s="3">
        <v>860</v>
      </c>
      <c r="I16" s="3">
        <v>4726</v>
      </c>
      <c r="J16" s="3">
        <v>1129</v>
      </c>
    </row>
    <row r="17" spans="1:10" x14ac:dyDescent="0.4">
      <c r="A17" s="7">
        <v>2018</v>
      </c>
      <c r="B17" s="7" t="s">
        <v>1</v>
      </c>
      <c r="C17" s="3">
        <v>518</v>
      </c>
      <c r="D17" s="3">
        <v>1786</v>
      </c>
      <c r="E17" s="3">
        <v>1346</v>
      </c>
      <c r="F17" s="3">
        <v>475</v>
      </c>
      <c r="G17" s="3">
        <v>228</v>
      </c>
      <c r="H17" s="3">
        <v>646</v>
      </c>
      <c r="I17" s="3">
        <v>4999</v>
      </c>
      <c r="J17" s="3">
        <v>1052</v>
      </c>
    </row>
    <row r="18" spans="1:10" x14ac:dyDescent="0.4">
      <c r="A18" s="7">
        <v>2019</v>
      </c>
      <c r="B18" s="7" t="s">
        <v>1</v>
      </c>
      <c r="C18" s="3">
        <v>482</v>
      </c>
      <c r="D18" s="3">
        <v>1920</v>
      </c>
      <c r="E18" s="3">
        <v>1454</v>
      </c>
      <c r="F18" s="3">
        <v>500</v>
      </c>
      <c r="G18" s="3">
        <v>227</v>
      </c>
      <c r="H18" s="3">
        <v>510</v>
      </c>
      <c r="I18" s="3">
        <v>5093</v>
      </c>
      <c r="J18" s="3">
        <v>882</v>
      </c>
    </row>
    <row r="19" spans="1:10" x14ac:dyDescent="0.4">
      <c r="A19" s="7">
        <v>2020</v>
      </c>
      <c r="B19" s="7" t="s">
        <v>1</v>
      </c>
      <c r="C19" s="3">
        <v>219</v>
      </c>
      <c r="D19" s="3">
        <v>404</v>
      </c>
      <c r="E19" s="3">
        <v>180</v>
      </c>
      <c r="F19" s="3">
        <v>104</v>
      </c>
      <c r="G19" s="3">
        <v>185</v>
      </c>
      <c r="H19" s="3">
        <v>670</v>
      </c>
      <c r="I19" s="3">
        <v>1762</v>
      </c>
      <c r="J19" s="3">
        <v>832</v>
      </c>
    </row>
    <row r="20" spans="1:10" x14ac:dyDescent="0.4">
      <c r="A20" s="7">
        <v>2021</v>
      </c>
      <c r="B20" s="7" t="s">
        <v>1</v>
      </c>
      <c r="C20" s="3">
        <v>185</v>
      </c>
      <c r="D20" s="3">
        <v>840</v>
      </c>
      <c r="E20" s="3">
        <v>1241</v>
      </c>
      <c r="F20" s="3">
        <v>637</v>
      </c>
      <c r="G20" s="3">
        <v>233</v>
      </c>
      <c r="H20" s="3">
        <v>419</v>
      </c>
      <c r="I20" s="3">
        <v>3555</v>
      </c>
      <c r="J20" s="3">
        <v>822</v>
      </c>
    </row>
    <row r="21" spans="1:10" x14ac:dyDescent="0.4">
      <c r="A21" s="7">
        <v>2022</v>
      </c>
      <c r="B21" s="7" t="s">
        <v>1</v>
      </c>
      <c r="C21" s="3">
        <v>458</v>
      </c>
      <c r="D21" s="3">
        <v>1796</v>
      </c>
      <c r="E21" s="3">
        <v>1195</v>
      </c>
      <c r="F21" s="3">
        <v>392</v>
      </c>
      <c r="G21" s="3">
        <v>157</v>
      </c>
      <c r="H21" s="3">
        <v>244</v>
      </c>
      <c r="I21" s="3">
        <v>4242</v>
      </c>
      <c r="J21" s="3">
        <v>724</v>
      </c>
    </row>
    <row r="22" spans="1:10" x14ac:dyDescent="0.4">
      <c r="A22" s="4"/>
      <c r="B22" s="4" t="s">
        <v>4</v>
      </c>
      <c r="C22" s="4">
        <v>4934</v>
      </c>
      <c r="D22" s="4">
        <v>14474</v>
      </c>
      <c r="E22" s="4">
        <v>9423</v>
      </c>
      <c r="F22" s="4">
        <v>3695</v>
      </c>
      <c r="G22" s="4">
        <v>1740</v>
      </c>
      <c r="H22" s="4">
        <v>5536</v>
      </c>
      <c r="I22" s="4">
        <v>39802</v>
      </c>
      <c r="J22" s="4">
        <v>8329</v>
      </c>
    </row>
    <row r="24" spans="1:10" x14ac:dyDescent="0.4">
      <c r="A24" s="3" t="s">
        <v>321</v>
      </c>
    </row>
    <row r="25" spans="1:10" x14ac:dyDescent="0.4">
      <c r="A25" s="3" t="s">
        <v>320</v>
      </c>
      <c r="B25" s="3" t="s">
        <v>322</v>
      </c>
    </row>
  </sheetData>
  <mergeCells count="2">
    <mergeCell ref="C4:H4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AC97-6B98-421B-9CA2-0A2B13842C74}">
  <dimension ref="A1:I18"/>
  <sheetViews>
    <sheetView workbookViewId="0">
      <selection activeCell="D15" sqref="D15"/>
    </sheetView>
  </sheetViews>
  <sheetFormatPr defaultRowHeight="13.9" x14ac:dyDescent="0.4"/>
  <cols>
    <col min="1" max="1" width="13.46484375" style="3" customWidth="1"/>
    <col min="2" max="7" width="9.06640625" style="3"/>
    <col min="8" max="8" width="16.19921875" style="3" customWidth="1"/>
    <col min="9" max="16384" width="9.06640625" style="3"/>
  </cols>
  <sheetData>
    <row r="1" spans="1:9" s="2" customFormat="1" x14ac:dyDescent="0.4">
      <c r="A1" s="2" t="s">
        <v>179</v>
      </c>
    </row>
    <row r="2" spans="1:9" x14ac:dyDescent="0.4">
      <c r="A2" s="3" t="s">
        <v>0</v>
      </c>
    </row>
    <row r="4" spans="1:9" x14ac:dyDescent="0.4">
      <c r="B4" s="13" t="s">
        <v>164</v>
      </c>
      <c r="C4" s="13"/>
      <c r="D4" s="13"/>
      <c r="E4" s="13"/>
      <c r="F4" s="13"/>
      <c r="G4" s="13"/>
      <c r="H4" s="14" t="s">
        <v>165</v>
      </c>
    </row>
    <row r="5" spans="1:9" x14ac:dyDescent="0.4">
      <c r="A5" s="4" t="s">
        <v>166</v>
      </c>
      <c r="B5" s="4" t="s">
        <v>158</v>
      </c>
      <c r="C5" s="4" t="s">
        <v>159</v>
      </c>
      <c r="D5" s="4" t="s">
        <v>160</v>
      </c>
      <c r="E5" s="4" t="s">
        <v>162</v>
      </c>
      <c r="F5" s="4" t="s">
        <v>161</v>
      </c>
      <c r="G5" s="4" t="s">
        <v>163</v>
      </c>
      <c r="H5" s="15"/>
      <c r="I5" s="4" t="s">
        <v>4</v>
      </c>
    </row>
    <row r="6" spans="1:9" x14ac:dyDescent="0.4">
      <c r="A6" s="3" t="s">
        <v>5</v>
      </c>
      <c r="B6" s="3">
        <v>3834</v>
      </c>
      <c r="C6" s="3">
        <v>12907</v>
      </c>
      <c r="D6" s="3">
        <v>8178</v>
      </c>
      <c r="E6" s="3">
        <v>2701</v>
      </c>
      <c r="F6" s="3">
        <v>962</v>
      </c>
      <c r="G6" s="3">
        <v>1363</v>
      </c>
      <c r="H6" s="3">
        <v>4093</v>
      </c>
      <c r="I6" s="3">
        <v>29945</v>
      </c>
    </row>
    <row r="7" spans="1:9" x14ac:dyDescent="0.4">
      <c r="A7" s="3" t="s">
        <v>6</v>
      </c>
      <c r="B7" s="3">
        <v>104</v>
      </c>
      <c r="C7" s="3">
        <v>185</v>
      </c>
      <c r="D7" s="3">
        <v>164</v>
      </c>
      <c r="E7" s="3">
        <v>112</v>
      </c>
      <c r="F7" s="3">
        <v>70</v>
      </c>
      <c r="G7" s="3">
        <v>504</v>
      </c>
      <c r="H7" s="3">
        <v>453</v>
      </c>
      <c r="I7" s="3">
        <v>1139</v>
      </c>
    </row>
    <row r="8" spans="1:9" x14ac:dyDescent="0.4">
      <c r="A8" s="3" t="s">
        <v>7</v>
      </c>
      <c r="B8" s="3">
        <v>996</v>
      </c>
      <c r="C8" s="3">
        <v>1382</v>
      </c>
      <c r="D8" s="3">
        <v>1081</v>
      </c>
      <c r="E8" s="3">
        <v>882</v>
      </c>
      <c r="F8" s="3">
        <v>708</v>
      </c>
      <c r="G8" s="3">
        <v>3669</v>
      </c>
      <c r="H8" s="3">
        <v>3783</v>
      </c>
      <c r="I8" s="3">
        <v>8718</v>
      </c>
    </row>
    <row r="9" spans="1:9" x14ac:dyDescent="0.4">
      <c r="A9" s="4" t="s">
        <v>4</v>
      </c>
      <c r="B9" s="4">
        <f>SUM(B6:B8)</f>
        <v>4934</v>
      </c>
      <c r="C9" s="4">
        <f t="shared" ref="C9:I9" si="0">SUM(C6:C8)</f>
        <v>14474</v>
      </c>
      <c r="D9" s="4">
        <f t="shared" si="0"/>
        <v>9423</v>
      </c>
      <c r="E9" s="4">
        <f t="shared" si="0"/>
        <v>3695</v>
      </c>
      <c r="F9" s="4">
        <f t="shared" si="0"/>
        <v>1740</v>
      </c>
      <c r="G9" s="4">
        <f t="shared" si="0"/>
        <v>5536</v>
      </c>
      <c r="H9" s="4">
        <f t="shared" si="0"/>
        <v>8329</v>
      </c>
      <c r="I9" s="4">
        <f t="shared" si="0"/>
        <v>39802</v>
      </c>
    </row>
    <row r="11" spans="1:9" x14ac:dyDescent="0.4">
      <c r="B11" s="13" t="s">
        <v>164</v>
      </c>
      <c r="C11" s="13"/>
      <c r="D11" s="13"/>
      <c r="E11" s="13"/>
      <c r="F11" s="13"/>
      <c r="G11" s="13"/>
      <c r="H11" s="14" t="s">
        <v>165</v>
      </c>
    </row>
    <row r="12" spans="1:9" x14ac:dyDescent="0.4">
      <c r="A12" s="4" t="s">
        <v>166</v>
      </c>
      <c r="B12" s="4" t="s">
        <v>158</v>
      </c>
      <c r="C12" s="4" t="s">
        <v>159</v>
      </c>
      <c r="D12" s="4" t="s">
        <v>160</v>
      </c>
      <c r="E12" s="4" t="s">
        <v>162</v>
      </c>
      <c r="F12" s="4" t="s">
        <v>161</v>
      </c>
      <c r="G12" s="4" t="s">
        <v>163</v>
      </c>
      <c r="H12" s="15"/>
      <c r="I12" s="4" t="s">
        <v>4</v>
      </c>
    </row>
    <row r="13" spans="1:9" x14ac:dyDescent="0.4">
      <c r="A13" s="3" t="s">
        <v>5</v>
      </c>
      <c r="B13" s="5">
        <f>B6/$I$9</f>
        <v>9.6326817747851873E-2</v>
      </c>
      <c r="C13" s="5">
        <f t="shared" ref="C13:I13" si="1">C6/$I$9</f>
        <v>0.32428018692528016</v>
      </c>
      <c r="D13" s="5">
        <f t="shared" si="1"/>
        <v>0.2054670619566856</v>
      </c>
      <c r="E13" s="5">
        <f t="shared" si="1"/>
        <v>6.7860911511984326E-2</v>
      </c>
      <c r="F13" s="5">
        <f t="shared" si="1"/>
        <v>2.4169639716597156E-2</v>
      </c>
      <c r="G13" s="5">
        <f t="shared" si="1"/>
        <v>3.4244510326114266E-2</v>
      </c>
      <c r="H13" s="5">
        <f t="shared" si="1"/>
        <v>0.10283402844078186</v>
      </c>
      <c r="I13" s="5">
        <f t="shared" si="1"/>
        <v>0.75234912818451338</v>
      </c>
    </row>
    <row r="14" spans="1:9" x14ac:dyDescent="0.4">
      <c r="A14" s="3" t="s">
        <v>6</v>
      </c>
      <c r="B14" s="5">
        <f t="shared" ref="B14:I14" si="2">B7/$I$9</f>
        <v>2.6129340234159089E-3</v>
      </c>
      <c r="C14" s="5">
        <f t="shared" si="2"/>
        <v>4.6480076378071456E-3</v>
      </c>
      <c r="D14" s="5">
        <f t="shared" si="2"/>
        <v>4.12039596000201E-3</v>
      </c>
      <c r="E14" s="5">
        <f t="shared" si="2"/>
        <v>2.8139289482940555E-3</v>
      </c>
      <c r="F14" s="5">
        <f t="shared" si="2"/>
        <v>1.7587055926837848E-3</v>
      </c>
      <c r="G14" s="5">
        <f t="shared" si="2"/>
        <v>1.2662680267323249E-2</v>
      </c>
      <c r="H14" s="5">
        <f t="shared" si="2"/>
        <v>1.1381337621225064E-2</v>
      </c>
      <c r="I14" s="5">
        <f t="shared" si="2"/>
        <v>2.8616652429526154E-2</v>
      </c>
    </row>
    <row r="15" spans="1:9" x14ac:dyDescent="0.4">
      <c r="A15" s="3" t="s">
        <v>7</v>
      </c>
      <c r="B15" s="5">
        <f t="shared" ref="B15:I15" si="3">B8/$I$9</f>
        <v>2.5023868147329278E-2</v>
      </c>
      <c r="C15" s="5">
        <f t="shared" si="3"/>
        <v>3.4721873272699863E-2</v>
      </c>
      <c r="D15" s="5">
        <f t="shared" si="3"/>
        <v>2.7159439224159591E-2</v>
      </c>
      <c r="E15" s="5">
        <f t="shared" si="3"/>
        <v>2.2159690467815688E-2</v>
      </c>
      <c r="F15" s="5">
        <f t="shared" si="3"/>
        <v>1.7788050851715993E-2</v>
      </c>
      <c r="G15" s="5">
        <f t="shared" si="3"/>
        <v>9.2181297422240085E-2</v>
      </c>
      <c r="H15" s="5">
        <f t="shared" si="3"/>
        <v>9.5045475101753679E-2</v>
      </c>
      <c r="I15" s="5">
        <f t="shared" si="3"/>
        <v>0.21903421938596052</v>
      </c>
    </row>
    <row r="16" spans="1:9" x14ac:dyDescent="0.4">
      <c r="A16" s="4" t="s">
        <v>4</v>
      </c>
      <c r="B16" s="11">
        <f t="shared" ref="B16:H16" si="4">B9/$I$9</f>
        <v>0.12396361991859706</v>
      </c>
      <c r="C16" s="11">
        <f t="shared" si="4"/>
        <v>0.36365006783578713</v>
      </c>
      <c r="D16" s="11">
        <f t="shared" si="4"/>
        <v>0.23674689714084721</v>
      </c>
      <c r="E16" s="11">
        <f t="shared" si="4"/>
        <v>9.2834530928094072E-2</v>
      </c>
      <c r="F16" s="11">
        <f t="shared" si="4"/>
        <v>4.3716396160996936E-2</v>
      </c>
      <c r="G16" s="11">
        <f t="shared" si="4"/>
        <v>0.13908848801567761</v>
      </c>
      <c r="H16" s="11">
        <f t="shared" si="4"/>
        <v>0.20926084116376062</v>
      </c>
      <c r="I16" s="4"/>
    </row>
    <row r="18" spans="7:7" x14ac:dyDescent="0.4">
      <c r="G18" s="19"/>
    </row>
  </sheetData>
  <mergeCells count="4">
    <mergeCell ref="B4:G4"/>
    <mergeCell ref="H4:H5"/>
    <mergeCell ref="B11:G11"/>
    <mergeCell ref="H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B67F-B139-4906-A188-EFA6E3B46E69}">
  <dimension ref="A1:K156"/>
  <sheetViews>
    <sheetView workbookViewId="0">
      <selection activeCell="E15" sqref="E15"/>
    </sheetView>
  </sheetViews>
  <sheetFormatPr defaultRowHeight="13.9" x14ac:dyDescent="0.4"/>
  <cols>
    <col min="1" max="1" width="70.1328125" style="3" bestFit="1" customWidth="1"/>
    <col min="2" max="2" width="9.06640625" style="3"/>
    <col min="3" max="5" width="9.06640625" style="17"/>
    <col min="6" max="10" width="9.06640625" style="3"/>
    <col min="11" max="11" width="22.86328125" style="3" customWidth="1"/>
    <col min="12" max="16384" width="9.06640625" style="3"/>
  </cols>
  <sheetData>
    <row r="1" spans="1:11" s="2" customFormat="1" x14ac:dyDescent="0.4">
      <c r="A1" s="2" t="s">
        <v>176</v>
      </c>
      <c r="C1" s="21"/>
      <c r="D1" s="21"/>
      <c r="E1" s="21"/>
    </row>
    <row r="2" spans="1:11" x14ac:dyDescent="0.4">
      <c r="A2" s="3" t="s">
        <v>0</v>
      </c>
    </row>
    <row r="4" spans="1:11" x14ac:dyDescent="0.4">
      <c r="C4" s="12" t="s">
        <v>178</v>
      </c>
      <c r="D4" s="12"/>
      <c r="E4" s="12"/>
      <c r="F4" s="12"/>
      <c r="G4" s="12" t="s">
        <v>177</v>
      </c>
      <c r="H4" s="12"/>
      <c r="I4" s="12"/>
      <c r="J4" s="12"/>
      <c r="K4" s="7"/>
    </row>
    <row r="5" spans="1:11" x14ac:dyDescent="0.4">
      <c r="A5" s="4" t="s">
        <v>157</v>
      </c>
      <c r="B5" s="4" t="s">
        <v>156</v>
      </c>
      <c r="C5" s="22">
        <v>2020</v>
      </c>
      <c r="D5" s="22">
        <v>2021</v>
      </c>
      <c r="E5" s="22">
        <v>2022</v>
      </c>
      <c r="F5" s="8" t="s">
        <v>4</v>
      </c>
      <c r="G5" s="8">
        <v>2020</v>
      </c>
      <c r="H5" s="8">
        <v>2021</v>
      </c>
      <c r="I5" s="8">
        <v>2022</v>
      </c>
      <c r="J5" s="8" t="s">
        <v>4</v>
      </c>
      <c r="K5" s="8" t="s">
        <v>323</v>
      </c>
    </row>
    <row r="6" spans="1:11" x14ac:dyDescent="0.4">
      <c r="A6" s="3" t="s">
        <v>8</v>
      </c>
      <c r="B6" s="3">
        <v>202</v>
      </c>
      <c r="C6" s="17">
        <v>10</v>
      </c>
      <c r="D6" s="17">
        <v>10</v>
      </c>
      <c r="E6" s="17">
        <v>16</v>
      </c>
      <c r="F6" s="3">
        <v>36</v>
      </c>
      <c r="G6" s="3">
        <v>18845</v>
      </c>
      <c r="H6" s="3">
        <v>18508</v>
      </c>
      <c r="I6" s="3">
        <v>18318</v>
      </c>
      <c r="J6" s="3">
        <v>55671</v>
      </c>
      <c r="K6" s="20">
        <f t="shared" ref="K6:K37" si="0">F6/J6</f>
        <v>6.4665624831599939E-4</v>
      </c>
    </row>
    <row r="7" spans="1:11" x14ac:dyDescent="0.4">
      <c r="A7" s="3" t="s">
        <v>9</v>
      </c>
      <c r="B7" s="3">
        <v>203</v>
      </c>
      <c r="C7" s="17" t="s">
        <v>320</v>
      </c>
      <c r="D7" s="17" t="s">
        <v>320</v>
      </c>
      <c r="E7" s="17">
        <v>34</v>
      </c>
      <c r="F7" s="3">
        <v>59</v>
      </c>
      <c r="G7" s="3">
        <v>39121</v>
      </c>
      <c r="H7" s="3">
        <v>39358</v>
      </c>
      <c r="I7" s="3">
        <v>39405</v>
      </c>
      <c r="J7" s="3">
        <v>117884</v>
      </c>
      <c r="K7" s="20">
        <f t="shared" si="0"/>
        <v>5.0049200909368528E-4</v>
      </c>
    </row>
    <row r="8" spans="1:11" x14ac:dyDescent="0.4">
      <c r="A8" s="3" t="s">
        <v>10</v>
      </c>
      <c r="B8" s="3">
        <v>204</v>
      </c>
      <c r="C8" s="17" t="s">
        <v>320</v>
      </c>
      <c r="D8" s="17">
        <v>17</v>
      </c>
      <c r="E8" s="17" t="s">
        <v>320</v>
      </c>
      <c r="F8" s="3">
        <v>38</v>
      </c>
      <c r="G8" s="3">
        <v>30687</v>
      </c>
      <c r="H8" s="3">
        <v>30393</v>
      </c>
      <c r="I8" s="3">
        <v>30046</v>
      </c>
      <c r="J8" s="3">
        <v>91126</v>
      </c>
      <c r="K8" s="20">
        <f t="shared" si="0"/>
        <v>4.1700502600794506E-4</v>
      </c>
    </row>
    <row r="9" spans="1:11" x14ac:dyDescent="0.4">
      <c r="A9" s="3" t="s">
        <v>11</v>
      </c>
      <c r="B9" s="3">
        <v>205</v>
      </c>
      <c r="C9" s="17" t="s">
        <v>320</v>
      </c>
      <c r="D9" s="17">
        <v>17</v>
      </c>
      <c r="E9" s="17" t="s">
        <v>320</v>
      </c>
      <c r="F9" s="3">
        <v>34</v>
      </c>
      <c r="G9" s="3">
        <v>17441</v>
      </c>
      <c r="H9" s="3">
        <v>17320</v>
      </c>
      <c r="I9" s="3">
        <v>17040</v>
      </c>
      <c r="J9" s="3">
        <v>51801</v>
      </c>
      <c r="K9" s="20">
        <f t="shared" si="0"/>
        <v>6.5635798536707785E-4</v>
      </c>
    </row>
    <row r="10" spans="1:11" x14ac:dyDescent="0.4">
      <c r="A10" s="3" t="s">
        <v>12</v>
      </c>
      <c r="B10" s="3">
        <v>206</v>
      </c>
      <c r="C10" s="17" t="s">
        <v>320</v>
      </c>
      <c r="D10" s="17" t="s">
        <v>320</v>
      </c>
      <c r="E10" s="17">
        <v>17</v>
      </c>
      <c r="F10" s="3">
        <v>31</v>
      </c>
      <c r="G10" s="3">
        <v>21267</v>
      </c>
      <c r="H10" s="3">
        <v>20924</v>
      </c>
      <c r="I10" s="3">
        <v>20681</v>
      </c>
      <c r="J10" s="3">
        <v>62872</v>
      </c>
      <c r="K10" s="20">
        <f t="shared" si="0"/>
        <v>4.9306527548034101E-4</v>
      </c>
    </row>
    <row r="11" spans="1:11" x14ac:dyDescent="0.4">
      <c r="A11" s="3" t="s">
        <v>13</v>
      </c>
      <c r="B11" s="3">
        <v>207</v>
      </c>
      <c r="C11" s="17" t="s">
        <v>320</v>
      </c>
      <c r="D11" s="17" t="s">
        <v>320</v>
      </c>
      <c r="E11" s="17" t="s">
        <v>320</v>
      </c>
      <c r="F11" s="3">
        <v>15</v>
      </c>
      <c r="G11" s="3">
        <v>11604</v>
      </c>
      <c r="H11" s="3">
        <v>11534</v>
      </c>
      <c r="I11" s="3">
        <v>11736</v>
      </c>
      <c r="J11" s="3">
        <v>34874</v>
      </c>
      <c r="K11" s="20">
        <f t="shared" si="0"/>
        <v>4.3011986006767221E-4</v>
      </c>
    </row>
    <row r="12" spans="1:11" x14ac:dyDescent="0.4">
      <c r="A12" s="3" t="s">
        <v>14</v>
      </c>
      <c r="B12" s="3">
        <v>208</v>
      </c>
      <c r="C12" s="17">
        <v>23</v>
      </c>
      <c r="D12" s="17">
        <v>43</v>
      </c>
      <c r="E12" s="17">
        <v>41</v>
      </c>
      <c r="F12" s="3">
        <v>107</v>
      </c>
      <c r="G12" s="3">
        <v>33236</v>
      </c>
      <c r="H12" s="3">
        <v>32793</v>
      </c>
      <c r="I12" s="3">
        <v>32264</v>
      </c>
      <c r="J12" s="3">
        <v>98293</v>
      </c>
      <c r="K12" s="20">
        <f t="shared" si="0"/>
        <v>1.0885820963852969E-3</v>
      </c>
    </row>
    <row r="13" spans="1:11" x14ac:dyDescent="0.4">
      <c r="A13" s="3" t="s">
        <v>15</v>
      </c>
      <c r="B13" s="3">
        <v>209</v>
      </c>
      <c r="C13" s="17">
        <v>16</v>
      </c>
      <c r="D13" s="17">
        <v>45</v>
      </c>
      <c r="E13" s="17">
        <v>39</v>
      </c>
      <c r="F13" s="3">
        <v>100</v>
      </c>
      <c r="G13" s="3">
        <v>36558</v>
      </c>
      <c r="H13" s="3">
        <v>35799</v>
      </c>
      <c r="I13" s="3">
        <v>35146</v>
      </c>
      <c r="J13" s="3">
        <v>107503</v>
      </c>
      <c r="K13" s="20">
        <f t="shared" si="0"/>
        <v>9.3020659888561248E-4</v>
      </c>
    </row>
    <row r="14" spans="1:11" x14ac:dyDescent="0.4">
      <c r="A14" s="3" t="s">
        <v>16</v>
      </c>
      <c r="B14" s="3">
        <v>210</v>
      </c>
      <c r="C14" s="17">
        <v>22</v>
      </c>
      <c r="D14" s="17">
        <v>33</v>
      </c>
      <c r="E14" s="17">
        <v>53</v>
      </c>
      <c r="F14" s="3">
        <v>108</v>
      </c>
      <c r="G14" s="3">
        <v>38411</v>
      </c>
      <c r="H14" s="3">
        <v>38175</v>
      </c>
      <c r="I14" s="3">
        <v>37729</v>
      </c>
      <c r="J14" s="3">
        <v>114315</v>
      </c>
      <c r="K14" s="20">
        <f t="shared" si="0"/>
        <v>9.4475790578664215E-4</v>
      </c>
    </row>
    <row r="15" spans="1:11" x14ac:dyDescent="0.4">
      <c r="A15" s="3" t="s">
        <v>17</v>
      </c>
      <c r="B15" s="3">
        <v>211</v>
      </c>
      <c r="C15" s="17">
        <v>15</v>
      </c>
      <c r="D15" s="17">
        <v>14</v>
      </c>
      <c r="E15" s="17">
        <v>25</v>
      </c>
      <c r="F15" s="3">
        <v>54</v>
      </c>
      <c r="G15" s="3">
        <v>38535</v>
      </c>
      <c r="H15" s="3">
        <v>38737</v>
      </c>
      <c r="I15" s="3">
        <v>39096</v>
      </c>
      <c r="J15" s="3">
        <v>116368</v>
      </c>
      <c r="K15" s="20">
        <f t="shared" si="0"/>
        <v>4.6404509830881341E-4</v>
      </c>
    </row>
    <row r="16" spans="1:11" x14ac:dyDescent="0.4">
      <c r="A16" s="3" t="s">
        <v>18</v>
      </c>
      <c r="B16" s="3">
        <v>212</v>
      </c>
      <c r="C16" s="17">
        <v>11</v>
      </c>
      <c r="D16" s="17">
        <v>13</v>
      </c>
      <c r="E16" s="17">
        <v>28</v>
      </c>
      <c r="F16" s="3">
        <v>52</v>
      </c>
      <c r="G16" s="3">
        <v>29018</v>
      </c>
      <c r="H16" s="3">
        <v>28755</v>
      </c>
      <c r="I16" s="3">
        <v>28330</v>
      </c>
      <c r="J16" s="3">
        <v>86103</v>
      </c>
      <c r="K16" s="20">
        <f t="shared" si="0"/>
        <v>6.0392785384945932E-4</v>
      </c>
    </row>
    <row r="17" spans="1:11" x14ac:dyDescent="0.4">
      <c r="A17" s="3" t="s">
        <v>19</v>
      </c>
      <c r="B17" s="3">
        <v>213</v>
      </c>
      <c r="C17" s="17" t="s">
        <v>320</v>
      </c>
      <c r="D17" s="17" t="s">
        <v>320</v>
      </c>
      <c r="E17" s="17">
        <v>18</v>
      </c>
      <c r="F17" s="3">
        <v>39</v>
      </c>
      <c r="G17" s="3">
        <v>18542</v>
      </c>
      <c r="H17" s="3">
        <v>18199</v>
      </c>
      <c r="I17" s="3">
        <v>18004</v>
      </c>
      <c r="J17" s="3">
        <v>54745</v>
      </c>
      <c r="K17" s="20">
        <f t="shared" si="0"/>
        <v>7.1239382592017532E-4</v>
      </c>
    </row>
    <row r="18" spans="1:11" x14ac:dyDescent="0.4">
      <c r="A18" s="3" t="s">
        <v>20</v>
      </c>
      <c r="B18" s="3">
        <v>301</v>
      </c>
      <c r="C18" s="17">
        <v>11</v>
      </c>
      <c r="D18" s="17">
        <v>17</v>
      </c>
      <c r="E18" s="17">
        <v>14</v>
      </c>
      <c r="F18" s="3">
        <v>42</v>
      </c>
      <c r="G18" s="3">
        <v>39724</v>
      </c>
      <c r="H18" s="3">
        <v>40102</v>
      </c>
      <c r="I18" s="3">
        <v>40205</v>
      </c>
      <c r="J18" s="3">
        <v>120031</v>
      </c>
      <c r="K18" s="20">
        <f t="shared" si="0"/>
        <v>3.4990960668493973E-4</v>
      </c>
    </row>
    <row r="19" spans="1:11" x14ac:dyDescent="0.4">
      <c r="A19" s="3" t="s">
        <v>21</v>
      </c>
      <c r="B19" s="3">
        <v>302</v>
      </c>
      <c r="C19" s="17" t="s">
        <v>320</v>
      </c>
      <c r="D19" s="17" t="s">
        <v>320</v>
      </c>
      <c r="E19" s="17">
        <v>23</v>
      </c>
      <c r="F19" s="3">
        <v>46</v>
      </c>
      <c r="G19" s="3">
        <v>51911</v>
      </c>
      <c r="H19" s="3">
        <v>52176</v>
      </c>
      <c r="I19" s="3">
        <v>52996</v>
      </c>
      <c r="J19" s="3">
        <v>157083</v>
      </c>
      <c r="K19" s="20">
        <f t="shared" si="0"/>
        <v>2.9283881769510387E-4</v>
      </c>
    </row>
    <row r="20" spans="1:11" x14ac:dyDescent="0.4">
      <c r="A20" s="3" t="s">
        <v>22</v>
      </c>
      <c r="B20" s="3">
        <v>303</v>
      </c>
      <c r="C20" s="17">
        <v>14</v>
      </c>
      <c r="D20" s="17">
        <v>21</v>
      </c>
      <c r="E20" s="17">
        <v>19</v>
      </c>
      <c r="F20" s="3">
        <v>54</v>
      </c>
      <c r="G20" s="3">
        <v>39080</v>
      </c>
      <c r="H20" s="3">
        <v>38938</v>
      </c>
      <c r="I20" s="3">
        <v>38630</v>
      </c>
      <c r="J20" s="3">
        <v>116648</v>
      </c>
      <c r="K20" s="20">
        <f t="shared" si="0"/>
        <v>4.6293121185103902E-4</v>
      </c>
    </row>
    <row r="21" spans="1:11" x14ac:dyDescent="0.4">
      <c r="A21" s="3" t="s">
        <v>23</v>
      </c>
      <c r="B21" s="3">
        <v>304</v>
      </c>
      <c r="C21" s="17">
        <v>17</v>
      </c>
      <c r="D21" s="17">
        <v>12</v>
      </c>
      <c r="E21" s="17">
        <v>27</v>
      </c>
      <c r="F21" s="3">
        <v>56</v>
      </c>
      <c r="G21" s="3">
        <v>42536</v>
      </c>
      <c r="H21" s="3">
        <v>42047</v>
      </c>
      <c r="I21" s="3">
        <v>42059</v>
      </c>
      <c r="J21" s="3">
        <v>126642</v>
      </c>
      <c r="K21" s="20">
        <f t="shared" si="0"/>
        <v>4.4219137410969503E-4</v>
      </c>
    </row>
    <row r="22" spans="1:11" x14ac:dyDescent="0.4">
      <c r="A22" s="3" t="s">
        <v>24</v>
      </c>
      <c r="B22" s="3">
        <v>305</v>
      </c>
      <c r="C22" s="17">
        <v>19</v>
      </c>
      <c r="D22" s="17">
        <v>54</v>
      </c>
      <c r="E22" s="17">
        <v>37</v>
      </c>
      <c r="F22" s="3">
        <v>110</v>
      </c>
      <c r="G22" s="3">
        <v>46043</v>
      </c>
      <c r="H22" s="3">
        <v>46490</v>
      </c>
      <c r="I22" s="3">
        <v>46852</v>
      </c>
      <c r="J22" s="3">
        <v>139385</v>
      </c>
      <c r="K22" s="20">
        <f t="shared" si="0"/>
        <v>7.8918104530616639E-4</v>
      </c>
    </row>
    <row r="23" spans="1:11" x14ac:dyDescent="0.4">
      <c r="A23" s="3" t="s">
        <v>25</v>
      </c>
      <c r="B23" s="3">
        <v>306</v>
      </c>
      <c r="C23" s="17">
        <v>43</v>
      </c>
      <c r="D23" s="17">
        <v>60</v>
      </c>
      <c r="E23" s="17">
        <v>66</v>
      </c>
      <c r="F23" s="3">
        <v>169</v>
      </c>
      <c r="G23" s="3">
        <v>51996</v>
      </c>
      <c r="H23" s="3">
        <v>51637</v>
      </c>
      <c r="I23" s="3">
        <v>51484</v>
      </c>
      <c r="J23" s="3">
        <v>155117</v>
      </c>
      <c r="K23" s="20">
        <f t="shared" si="0"/>
        <v>1.0895001837322796E-3</v>
      </c>
    </row>
    <row r="24" spans="1:11" x14ac:dyDescent="0.4">
      <c r="A24" s="3" t="s">
        <v>26</v>
      </c>
      <c r="B24" s="3">
        <v>307</v>
      </c>
      <c r="C24" s="17" t="s">
        <v>320</v>
      </c>
      <c r="D24" s="17" t="s">
        <v>320</v>
      </c>
      <c r="E24" s="17">
        <v>18</v>
      </c>
      <c r="F24" s="3">
        <v>41</v>
      </c>
      <c r="G24" s="3">
        <v>47405</v>
      </c>
      <c r="H24" s="3">
        <v>46995</v>
      </c>
      <c r="I24" s="3">
        <v>46822</v>
      </c>
      <c r="J24" s="3">
        <v>141222</v>
      </c>
      <c r="K24" s="20">
        <f t="shared" si="0"/>
        <v>2.9032303748707707E-4</v>
      </c>
    </row>
    <row r="25" spans="1:11" x14ac:dyDescent="0.4">
      <c r="A25" s="3" t="s">
        <v>27</v>
      </c>
      <c r="B25" s="3">
        <v>308</v>
      </c>
      <c r="C25" s="17">
        <v>22</v>
      </c>
      <c r="D25" s="17">
        <v>38</v>
      </c>
      <c r="E25" s="17">
        <v>26</v>
      </c>
      <c r="F25" s="3">
        <v>86</v>
      </c>
      <c r="G25" s="3">
        <v>51165</v>
      </c>
      <c r="H25" s="3">
        <v>50506</v>
      </c>
      <c r="I25" s="3">
        <v>49945</v>
      </c>
      <c r="J25" s="3">
        <v>151616</v>
      </c>
      <c r="K25" s="20">
        <f t="shared" si="0"/>
        <v>5.6722245673279865E-4</v>
      </c>
    </row>
    <row r="26" spans="1:11" x14ac:dyDescent="0.4">
      <c r="A26" s="3" t="s">
        <v>28</v>
      </c>
      <c r="B26" s="3">
        <v>309</v>
      </c>
      <c r="C26" s="17">
        <v>10</v>
      </c>
      <c r="D26" s="17">
        <v>14</v>
      </c>
      <c r="E26" s="17">
        <v>12</v>
      </c>
      <c r="F26" s="3">
        <v>36</v>
      </c>
      <c r="G26" s="3">
        <v>34430</v>
      </c>
      <c r="H26" s="3">
        <v>33905</v>
      </c>
      <c r="I26" s="3">
        <v>33507</v>
      </c>
      <c r="J26" s="3">
        <v>101842</v>
      </c>
      <c r="K26" s="20">
        <f t="shared" si="0"/>
        <v>3.5348873745605938E-4</v>
      </c>
    </row>
    <row r="27" spans="1:11" x14ac:dyDescent="0.4">
      <c r="A27" s="3" t="s">
        <v>29</v>
      </c>
      <c r="B27" s="3">
        <v>310</v>
      </c>
      <c r="C27" s="17" t="s">
        <v>320</v>
      </c>
      <c r="D27" s="17" t="s">
        <v>320</v>
      </c>
      <c r="E27" s="17" t="s">
        <v>320</v>
      </c>
      <c r="F27" s="3">
        <v>12</v>
      </c>
      <c r="G27" s="3">
        <v>34600</v>
      </c>
      <c r="H27" s="3">
        <v>34736</v>
      </c>
      <c r="I27" s="3">
        <v>34828</v>
      </c>
      <c r="J27" s="3">
        <v>104164</v>
      </c>
      <c r="K27" s="20">
        <f t="shared" si="0"/>
        <v>1.1520294919549941E-4</v>
      </c>
    </row>
    <row r="28" spans="1:11" x14ac:dyDescent="0.4">
      <c r="A28" s="3" t="s">
        <v>30</v>
      </c>
      <c r="B28" s="3">
        <v>311</v>
      </c>
      <c r="C28" s="17" t="s">
        <v>320</v>
      </c>
      <c r="D28" s="17" t="s">
        <v>320</v>
      </c>
      <c r="E28" s="17">
        <v>11</v>
      </c>
      <c r="F28" s="3">
        <v>31</v>
      </c>
      <c r="G28" s="3">
        <v>37214</v>
      </c>
      <c r="H28" s="3">
        <v>37663</v>
      </c>
      <c r="I28" s="3">
        <v>38468</v>
      </c>
      <c r="J28" s="3">
        <v>113345</v>
      </c>
      <c r="K28" s="20">
        <f t="shared" si="0"/>
        <v>2.7350125722352112E-4</v>
      </c>
    </row>
    <row r="29" spans="1:11" x14ac:dyDescent="0.4">
      <c r="A29" s="3" t="s">
        <v>31</v>
      </c>
      <c r="B29" s="3">
        <v>312</v>
      </c>
      <c r="C29" s="17" t="s">
        <v>320</v>
      </c>
      <c r="D29" s="17" t="s">
        <v>320</v>
      </c>
      <c r="E29" s="17">
        <v>31</v>
      </c>
      <c r="F29" s="3">
        <v>62</v>
      </c>
      <c r="G29" s="3">
        <v>45872</v>
      </c>
      <c r="H29" s="3">
        <v>45627</v>
      </c>
      <c r="I29" s="3">
        <v>45649</v>
      </c>
      <c r="J29" s="3">
        <v>137148</v>
      </c>
      <c r="K29" s="20">
        <f t="shared" si="0"/>
        <v>4.5206638084405171E-4</v>
      </c>
    </row>
    <row r="30" spans="1:11" x14ac:dyDescent="0.4">
      <c r="A30" s="3" t="s">
        <v>32</v>
      </c>
      <c r="B30" s="3">
        <v>313</v>
      </c>
      <c r="C30" s="17" t="s">
        <v>320</v>
      </c>
      <c r="D30" s="17" t="s">
        <v>320</v>
      </c>
      <c r="E30" s="17">
        <v>13</v>
      </c>
      <c r="F30" s="3">
        <v>31</v>
      </c>
      <c r="G30" s="3">
        <v>39048</v>
      </c>
      <c r="H30" s="3">
        <v>39141</v>
      </c>
      <c r="I30" s="3">
        <v>39310</v>
      </c>
      <c r="J30" s="3">
        <v>117499</v>
      </c>
      <c r="K30" s="20">
        <f t="shared" si="0"/>
        <v>2.6383203261304354E-4</v>
      </c>
    </row>
    <row r="31" spans="1:11" x14ac:dyDescent="0.4">
      <c r="A31" s="3" t="s">
        <v>33</v>
      </c>
      <c r="B31" s="3">
        <v>314</v>
      </c>
      <c r="C31" s="17" t="s">
        <v>320</v>
      </c>
      <c r="D31" s="17">
        <v>12</v>
      </c>
      <c r="E31" s="17" t="s">
        <v>320</v>
      </c>
      <c r="F31" s="3">
        <v>24</v>
      </c>
      <c r="G31" s="3">
        <v>23047</v>
      </c>
      <c r="H31" s="3">
        <v>22954</v>
      </c>
      <c r="I31" s="3">
        <v>23232</v>
      </c>
      <c r="J31" s="3">
        <v>69233</v>
      </c>
      <c r="K31" s="20">
        <f t="shared" si="0"/>
        <v>3.4665549665621883E-4</v>
      </c>
    </row>
    <row r="32" spans="1:11" x14ac:dyDescent="0.4">
      <c r="A32" s="3" t="s">
        <v>34</v>
      </c>
      <c r="B32" s="3">
        <v>315</v>
      </c>
      <c r="C32" s="17" t="s">
        <v>320</v>
      </c>
      <c r="D32" s="17" t="s">
        <v>320</v>
      </c>
      <c r="E32" s="17">
        <v>18</v>
      </c>
      <c r="F32" s="3">
        <v>37</v>
      </c>
      <c r="G32" s="3">
        <v>24999</v>
      </c>
      <c r="H32" s="3">
        <v>24713</v>
      </c>
      <c r="I32" s="3">
        <v>24449</v>
      </c>
      <c r="J32" s="3">
        <v>74161</v>
      </c>
      <c r="K32" s="20">
        <f t="shared" si="0"/>
        <v>4.9891452380631325E-4</v>
      </c>
    </row>
    <row r="33" spans="1:11" x14ac:dyDescent="0.4">
      <c r="A33" s="3" t="s">
        <v>35</v>
      </c>
      <c r="B33" s="3">
        <v>316</v>
      </c>
      <c r="C33" s="17">
        <v>17</v>
      </c>
      <c r="D33" s="17">
        <v>26</v>
      </c>
      <c r="E33" s="17">
        <v>30</v>
      </c>
      <c r="F33" s="3">
        <v>73</v>
      </c>
      <c r="G33" s="3">
        <v>56317</v>
      </c>
      <c r="H33" s="3">
        <v>56158</v>
      </c>
      <c r="I33" s="3">
        <v>56051</v>
      </c>
      <c r="J33" s="3">
        <v>168526</v>
      </c>
      <c r="K33" s="20">
        <f t="shared" si="0"/>
        <v>4.3316758245018572E-4</v>
      </c>
    </row>
    <row r="34" spans="1:11" x14ac:dyDescent="0.4">
      <c r="A34" s="3" t="s">
        <v>36</v>
      </c>
      <c r="B34" s="3">
        <v>317</v>
      </c>
      <c r="C34" s="17">
        <v>15</v>
      </c>
      <c r="D34" s="17">
        <v>31</v>
      </c>
      <c r="E34" s="17">
        <v>25</v>
      </c>
      <c r="F34" s="3">
        <v>71</v>
      </c>
      <c r="G34" s="3">
        <v>49774</v>
      </c>
      <c r="H34" s="3">
        <v>49982</v>
      </c>
      <c r="I34" s="3">
        <v>49846</v>
      </c>
      <c r="J34" s="3">
        <v>149602</v>
      </c>
      <c r="K34" s="20">
        <f t="shared" si="0"/>
        <v>4.7459258566061953E-4</v>
      </c>
    </row>
    <row r="35" spans="1:11" x14ac:dyDescent="0.4">
      <c r="A35" s="3" t="s">
        <v>37</v>
      </c>
      <c r="B35" s="3">
        <v>318</v>
      </c>
      <c r="C35" s="17" t="s">
        <v>320</v>
      </c>
      <c r="D35" s="17" t="s">
        <v>320</v>
      </c>
      <c r="E35" s="17">
        <v>23</v>
      </c>
      <c r="F35" s="3">
        <v>41</v>
      </c>
      <c r="G35" s="3">
        <v>26032</v>
      </c>
      <c r="H35" s="3">
        <v>26113</v>
      </c>
      <c r="I35" s="3">
        <v>26017</v>
      </c>
      <c r="J35" s="3">
        <v>78162</v>
      </c>
      <c r="K35" s="20">
        <f t="shared" si="0"/>
        <v>5.2455157237532308E-4</v>
      </c>
    </row>
    <row r="36" spans="1:11" x14ac:dyDescent="0.4">
      <c r="A36" s="3" t="s">
        <v>38</v>
      </c>
      <c r="B36" s="3">
        <v>319</v>
      </c>
      <c r="C36" s="17" t="s">
        <v>320</v>
      </c>
      <c r="D36" s="17" t="s">
        <v>320</v>
      </c>
      <c r="E36" s="17">
        <v>18</v>
      </c>
      <c r="F36" s="3">
        <v>39</v>
      </c>
      <c r="G36" s="3">
        <v>34102</v>
      </c>
      <c r="H36" s="3">
        <v>34510</v>
      </c>
      <c r="I36" s="3">
        <v>35010</v>
      </c>
      <c r="J36" s="3">
        <v>103622</v>
      </c>
      <c r="K36" s="20">
        <f t="shared" si="0"/>
        <v>3.7636795275134625E-4</v>
      </c>
    </row>
    <row r="37" spans="1:11" x14ac:dyDescent="0.4">
      <c r="A37" s="3" t="s">
        <v>39</v>
      </c>
      <c r="B37" s="3">
        <v>320</v>
      </c>
      <c r="C37" s="17" t="s">
        <v>320</v>
      </c>
      <c r="D37" s="17" t="s">
        <v>320</v>
      </c>
      <c r="E37" s="17" t="s">
        <v>320</v>
      </c>
      <c r="F37" s="3">
        <v>13</v>
      </c>
      <c r="G37" s="3">
        <v>38511</v>
      </c>
      <c r="H37" s="3">
        <v>38206</v>
      </c>
      <c r="I37" s="3">
        <v>38208</v>
      </c>
      <c r="J37" s="3">
        <v>114925</v>
      </c>
      <c r="K37" s="20">
        <f t="shared" si="0"/>
        <v>1.1311725038068306E-4</v>
      </c>
    </row>
    <row r="38" spans="1:11" x14ac:dyDescent="0.4">
      <c r="A38" s="3" t="s">
        <v>40</v>
      </c>
      <c r="B38" s="3">
        <v>330</v>
      </c>
      <c r="C38" s="17">
        <v>107</v>
      </c>
      <c r="D38" s="17">
        <v>168</v>
      </c>
      <c r="E38" s="17">
        <v>218</v>
      </c>
      <c r="F38" s="3">
        <v>493</v>
      </c>
      <c r="G38" s="3">
        <v>185553</v>
      </c>
      <c r="H38" s="3">
        <v>184786</v>
      </c>
      <c r="I38" s="3">
        <v>186021</v>
      </c>
      <c r="J38" s="3">
        <v>556360</v>
      </c>
      <c r="K38" s="20">
        <f t="shared" ref="K38:K69" si="1">F38/J38</f>
        <v>8.8611690272485445E-4</v>
      </c>
    </row>
    <row r="39" spans="1:11" x14ac:dyDescent="0.4">
      <c r="A39" s="3" t="s">
        <v>41</v>
      </c>
      <c r="B39" s="3">
        <v>331</v>
      </c>
      <c r="C39" s="17">
        <v>0</v>
      </c>
      <c r="D39" s="17" t="s">
        <v>320</v>
      </c>
      <c r="E39" s="17" t="s">
        <v>320</v>
      </c>
      <c r="F39" s="3">
        <v>13</v>
      </c>
      <c r="G39" s="3">
        <v>51316</v>
      </c>
      <c r="H39" s="3">
        <v>51434</v>
      </c>
      <c r="I39" s="3">
        <v>52082</v>
      </c>
      <c r="J39" s="3">
        <v>154832</v>
      </c>
      <c r="K39" s="20">
        <f t="shared" si="1"/>
        <v>8.3961971685439702E-5</v>
      </c>
    </row>
    <row r="40" spans="1:11" x14ac:dyDescent="0.4">
      <c r="A40" s="3" t="s">
        <v>42</v>
      </c>
      <c r="B40" s="3">
        <v>332</v>
      </c>
      <c r="C40" s="17">
        <v>22</v>
      </c>
      <c r="D40" s="17">
        <v>46</v>
      </c>
      <c r="E40" s="17">
        <v>74</v>
      </c>
      <c r="F40" s="3">
        <v>142</v>
      </c>
      <c r="G40" s="3">
        <v>45025</v>
      </c>
      <c r="H40" s="3">
        <v>45127</v>
      </c>
      <c r="I40" s="3">
        <v>45145</v>
      </c>
      <c r="J40" s="3">
        <v>135297</v>
      </c>
      <c r="K40" s="20">
        <f t="shared" si="1"/>
        <v>1.0495428575652084E-3</v>
      </c>
    </row>
    <row r="41" spans="1:11" x14ac:dyDescent="0.4">
      <c r="A41" s="3" t="s">
        <v>43</v>
      </c>
      <c r="B41" s="3">
        <v>333</v>
      </c>
      <c r="C41" s="17">
        <v>29</v>
      </c>
      <c r="D41" s="17">
        <v>52</v>
      </c>
      <c r="E41" s="17">
        <v>72</v>
      </c>
      <c r="F41" s="3">
        <v>153</v>
      </c>
      <c r="G41" s="3">
        <v>55455</v>
      </c>
      <c r="H41" s="3">
        <v>56111</v>
      </c>
      <c r="I41" s="3">
        <v>56854</v>
      </c>
      <c r="J41" s="3">
        <v>168420</v>
      </c>
      <c r="K41" s="20">
        <f t="shared" si="1"/>
        <v>9.084431777698611E-4</v>
      </c>
    </row>
    <row r="42" spans="1:11" x14ac:dyDescent="0.4">
      <c r="A42" s="3" t="s">
        <v>44</v>
      </c>
      <c r="B42" s="3">
        <v>334</v>
      </c>
      <c r="C42" s="17">
        <v>29</v>
      </c>
      <c r="D42" s="17">
        <v>40</v>
      </c>
      <c r="E42" s="17">
        <v>33</v>
      </c>
      <c r="F42" s="3">
        <v>102</v>
      </c>
      <c r="G42" s="3">
        <v>35642</v>
      </c>
      <c r="H42" s="3">
        <v>35869</v>
      </c>
      <c r="I42" s="3">
        <v>36240</v>
      </c>
      <c r="J42" s="3">
        <v>107751</v>
      </c>
      <c r="K42" s="20">
        <f t="shared" si="1"/>
        <v>9.4662694545758277E-4</v>
      </c>
    </row>
    <row r="43" spans="1:11" x14ac:dyDescent="0.4">
      <c r="A43" s="3" t="s">
        <v>45</v>
      </c>
      <c r="B43" s="3">
        <v>335</v>
      </c>
      <c r="C43" s="17">
        <v>25</v>
      </c>
      <c r="D43" s="17">
        <v>67</v>
      </c>
      <c r="E43" s="17">
        <v>44</v>
      </c>
      <c r="F43" s="3">
        <v>136</v>
      </c>
      <c r="G43" s="3">
        <v>45384</v>
      </c>
      <c r="H43" s="3">
        <v>45644</v>
      </c>
      <c r="I43" s="3">
        <v>46337</v>
      </c>
      <c r="J43" s="3">
        <v>137365</v>
      </c>
      <c r="K43" s="20">
        <f t="shared" si="1"/>
        <v>9.9006297091690015E-4</v>
      </c>
    </row>
    <row r="44" spans="1:11" x14ac:dyDescent="0.4">
      <c r="A44" s="3" t="s">
        <v>46</v>
      </c>
      <c r="B44" s="3">
        <v>336</v>
      </c>
      <c r="C44" s="17">
        <v>11</v>
      </c>
      <c r="D44" s="17">
        <v>13</v>
      </c>
      <c r="E44" s="17">
        <v>16</v>
      </c>
      <c r="F44" s="3">
        <v>40</v>
      </c>
      <c r="G44" s="3">
        <v>41429</v>
      </c>
      <c r="H44" s="3">
        <v>42065</v>
      </c>
      <c r="I44" s="3">
        <v>42860</v>
      </c>
      <c r="J44" s="3">
        <v>126354</v>
      </c>
      <c r="K44" s="20">
        <f t="shared" si="1"/>
        <v>3.1657090396821627E-4</v>
      </c>
    </row>
    <row r="45" spans="1:11" x14ac:dyDescent="0.4">
      <c r="A45" s="3" t="s">
        <v>47</v>
      </c>
      <c r="B45" s="3">
        <v>340</v>
      </c>
      <c r="C45" s="17" t="s">
        <v>320</v>
      </c>
      <c r="D45" s="17">
        <v>18</v>
      </c>
      <c r="E45" s="17" t="s">
        <v>320</v>
      </c>
      <c r="F45" s="3">
        <v>39</v>
      </c>
      <c r="G45" s="3">
        <v>19061</v>
      </c>
      <c r="H45" s="3">
        <v>19263</v>
      </c>
      <c r="I45" s="3">
        <v>19549</v>
      </c>
      <c r="J45" s="3">
        <v>57873</v>
      </c>
      <c r="K45" s="20">
        <f t="shared" si="1"/>
        <v>6.7388937846664246E-4</v>
      </c>
    </row>
    <row r="46" spans="1:11" x14ac:dyDescent="0.4">
      <c r="A46" s="3" t="s">
        <v>48</v>
      </c>
      <c r="B46" s="3">
        <v>341</v>
      </c>
      <c r="C46" s="17">
        <v>17</v>
      </c>
      <c r="D46" s="17">
        <v>67</v>
      </c>
      <c r="E46" s="17">
        <v>98</v>
      </c>
      <c r="F46" s="3">
        <v>182</v>
      </c>
      <c r="G46" s="3">
        <v>64404</v>
      </c>
      <c r="H46" s="3">
        <v>65173</v>
      </c>
      <c r="I46" s="3">
        <v>66521</v>
      </c>
      <c r="J46" s="3">
        <v>196098</v>
      </c>
      <c r="K46" s="20">
        <f t="shared" si="1"/>
        <v>9.2810737488398655E-4</v>
      </c>
    </row>
    <row r="47" spans="1:11" x14ac:dyDescent="0.4">
      <c r="A47" s="3" t="s">
        <v>49</v>
      </c>
      <c r="B47" s="3">
        <v>342</v>
      </c>
      <c r="C47" s="17" t="s">
        <v>320</v>
      </c>
      <c r="D47" s="17" t="s">
        <v>320</v>
      </c>
      <c r="E47" s="17">
        <v>12</v>
      </c>
      <c r="F47" s="3">
        <v>25</v>
      </c>
      <c r="G47" s="3">
        <v>24811</v>
      </c>
      <c r="H47" s="3">
        <v>25004</v>
      </c>
      <c r="I47" s="3">
        <v>25196</v>
      </c>
      <c r="J47" s="3">
        <v>75011</v>
      </c>
      <c r="K47" s="20">
        <f t="shared" si="1"/>
        <v>3.332844516137633E-4</v>
      </c>
    </row>
    <row r="48" spans="1:11" x14ac:dyDescent="0.4">
      <c r="A48" s="3" t="s">
        <v>50</v>
      </c>
      <c r="B48" s="3">
        <v>343</v>
      </c>
      <c r="C48" s="17">
        <v>13</v>
      </c>
      <c r="D48" s="17">
        <v>35</v>
      </c>
      <c r="E48" s="17">
        <v>52</v>
      </c>
      <c r="F48" s="3">
        <v>100</v>
      </c>
      <c r="G48" s="3">
        <v>36084</v>
      </c>
      <c r="H48" s="3">
        <v>36363</v>
      </c>
      <c r="I48" s="3">
        <v>36744</v>
      </c>
      <c r="J48" s="3">
        <v>109191</v>
      </c>
      <c r="K48" s="20">
        <f t="shared" si="1"/>
        <v>9.1582639594838401E-4</v>
      </c>
    </row>
    <row r="49" spans="1:11" x14ac:dyDescent="0.4">
      <c r="A49" s="3" t="s">
        <v>51</v>
      </c>
      <c r="B49" s="3">
        <v>344</v>
      </c>
      <c r="C49" s="17" t="s">
        <v>320</v>
      </c>
      <c r="D49" s="17">
        <v>10</v>
      </c>
      <c r="E49" s="17" t="s">
        <v>320</v>
      </c>
      <c r="F49" s="3">
        <v>18</v>
      </c>
      <c r="G49" s="3">
        <v>45030</v>
      </c>
      <c r="H49" s="3">
        <v>45237</v>
      </c>
      <c r="I49" s="3">
        <v>45379</v>
      </c>
      <c r="J49" s="3">
        <v>135646</v>
      </c>
      <c r="K49" s="20">
        <f t="shared" si="1"/>
        <v>1.3269834716836472E-4</v>
      </c>
    </row>
    <row r="50" spans="1:11" x14ac:dyDescent="0.4">
      <c r="A50" s="3" t="s">
        <v>52</v>
      </c>
      <c r="B50" s="3">
        <v>350</v>
      </c>
      <c r="C50" s="17">
        <v>18</v>
      </c>
      <c r="D50" s="17">
        <v>20</v>
      </c>
      <c r="E50" s="17">
        <v>23</v>
      </c>
      <c r="F50" s="3">
        <v>61</v>
      </c>
      <c r="G50" s="3">
        <v>47840</v>
      </c>
      <c r="H50" s="3">
        <v>48198</v>
      </c>
      <c r="I50" s="3">
        <v>48945</v>
      </c>
      <c r="J50" s="3">
        <v>144983</v>
      </c>
      <c r="K50" s="20">
        <f t="shared" si="1"/>
        <v>4.2073898319113277E-4</v>
      </c>
    </row>
    <row r="51" spans="1:11" x14ac:dyDescent="0.4">
      <c r="A51" s="3" t="s">
        <v>53</v>
      </c>
      <c r="B51" s="3">
        <v>351</v>
      </c>
      <c r="C51" s="17">
        <v>19</v>
      </c>
      <c r="D51" s="17">
        <v>34</v>
      </c>
      <c r="E51" s="17">
        <v>35</v>
      </c>
      <c r="F51" s="3">
        <v>88</v>
      </c>
      <c r="G51" s="3">
        <v>28262</v>
      </c>
      <c r="H51" s="3">
        <v>28072</v>
      </c>
      <c r="I51" s="3">
        <v>27958</v>
      </c>
      <c r="J51" s="3">
        <v>84292</v>
      </c>
      <c r="K51" s="20">
        <f t="shared" si="1"/>
        <v>1.043989939733308E-3</v>
      </c>
    </row>
    <row r="52" spans="1:11" x14ac:dyDescent="0.4">
      <c r="A52" s="3" t="s">
        <v>54</v>
      </c>
      <c r="B52" s="3">
        <v>352</v>
      </c>
      <c r="C52" s="17">
        <v>12</v>
      </c>
      <c r="D52" s="17">
        <v>47</v>
      </c>
      <c r="E52" s="17">
        <v>48</v>
      </c>
      <c r="F52" s="3">
        <v>107</v>
      </c>
      <c r="G52" s="3">
        <v>81424</v>
      </c>
      <c r="H52" s="3">
        <v>81966</v>
      </c>
      <c r="I52" s="3">
        <v>83882</v>
      </c>
      <c r="J52" s="3">
        <v>247272</v>
      </c>
      <c r="K52" s="20">
        <f t="shared" si="1"/>
        <v>4.3272186094664986E-4</v>
      </c>
    </row>
    <row r="53" spans="1:11" x14ac:dyDescent="0.4">
      <c r="A53" s="3" t="s">
        <v>55</v>
      </c>
      <c r="B53" s="3">
        <v>353</v>
      </c>
      <c r="C53" s="17" t="s">
        <v>320</v>
      </c>
      <c r="D53" s="17">
        <v>24</v>
      </c>
      <c r="E53" s="17" t="s">
        <v>320</v>
      </c>
      <c r="F53" s="3">
        <v>53</v>
      </c>
      <c r="G53" s="3">
        <v>41442</v>
      </c>
      <c r="H53" s="3">
        <v>41708</v>
      </c>
      <c r="I53" s="3">
        <v>42243</v>
      </c>
      <c r="J53" s="3">
        <v>125393</v>
      </c>
      <c r="K53" s="20">
        <f t="shared" si="1"/>
        <v>4.2267112199245569E-4</v>
      </c>
    </row>
    <row r="54" spans="1:11" x14ac:dyDescent="0.4">
      <c r="A54" s="3" t="s">
        <v>56</v>
      </c>
      <c r="B54" s="3">
        <v>354</v>
      </c>
      <c r="C54" s="17" t="s">
        <v>320</v>
      </c>
      <c r="D54" s="17" t="s">
        <v>320</v>
      </c>
      <c r="E54" s="17" t="s">
        <v>320</v>
      </c>
      <c r="F54" s="3">
        <v>25</v>
      </c>
      <c r="G54" s="3">
        <v>35049</v>
      </c>
      <c r="H54" s="3">
        <v>35463</v>
      </c>
      <c r="I54" s="3">
        <v>35923</v>
      </c>
      <c r="J54" s="3">
        <v>106435</v>
      </c>
      <c r="K54" s="20">
        <f t="shared" si="1"/>
        <v>2.3488514116596984E-4</v>
      </c>
    </row>
    <row r="55" spans="1:11" x14ac:dyDescent="0.4">
      <c r="A55" s="3" t="s">
        <v>57</v>
      </c>
      <c r="B55" s="3">
        <v>355</v>
      </c>
      <c r="C55" s="17">
        <v>29</v>
      </c>
      <c r="D55" s="17">
        <v>51</v>
      </c>
      <c r="E55" s="17">
        <v>30</v>
      </c>
      <c r="F55" s="3">
        <v>110</v>
      </c>
      <c r="G55" s="3">
        <v>34142</v>
      </c>
      <c r="H55" s="3">
        <v>34487</v>
      </c>
      <c r="I55" s="3">
        <v>35135</v>
      </c>
      <c r="J55" s="3">
        <v>103764</v>
      </c>
      <c r="K55" s="20">
        <f t="shared" si="1"/>
        <v>1.0600979144982845E-3</v>
      </c>
    </row>
    <row r="56" spans="1:11" x14ac:dyDescent="0.4">
      <c r="A56" s="3" t="s">
        <v>58</v>
      </c>
      <c r="B56" s="3">
        <v>356</v>
      </c>
      <c r="C56" s="17" t="s">
        <v>320</v>
      </c>
      <c r="D56" s="17">
        <v>20</v>
      </c>
      <c r="E56" s="17">
        <v>28</v>
      </c>
      <c r="F56" s="3">
        <v>53</v>
      </c>
      <c r="G56" s="3">
        <v>40192</v>
      </c>
      <c r="H56" s="3">
        <v>40523</v>
      </c>
      <c r="I56" s="3">
        <v>41009</v>
      </c>
      <c r="J56" s="3">
        <v>121724</v>
      </c>
      <c r="K56" s="20">
        <f t="shared" si="1"/>
        <v>4.3541125825638332E-4</v>
      </c>
    </row>
    <row r="57" spans="1:11" x14ac:dyDescent="0.4">
      <c r="A57" s="3" t="s">
        <v>59</v>
      </c>
      <c r="B57" s="3">
        <v>357</v>
      </c>
      <c r="C57" s="17">
        <v>21</v>
      </c>
      <c r="D57" s="17">
        <v>58</v>
      </c>
      <c r="E57" s="17">
        <v>55</v>
      </c>
      <c r="F57" s="3">
        <v>134</v>
      </c>
      <c r="G57" s="3">
        <v>35411</v>
      </c>
      <c r="H57" s="3">
        <v>35564</v>
      </c>
      <c r="I57" s="3">
        <v>35816</v>
      </c>
      <c r="J57" s="3">
        <v>106791</v>
      </c>
      <c r="K57" s="20">
        <f t="shared" si="1"/>
        <v>1.2547873884503375E-3</v>
      </c>
    </row>
    <row r="58" spans="1:11" x14ac:dyDescent="0.4">
      <c r="A58" s="3" t="s">
        <v>60</v>
      </c>
      <c r="B58" s="3">
        <v>358</v>
      </c>
      <c r="C58" s="17" t="s">
        <v>320</v>
      </c>
      <c r="D58" s="17">
        <v>13</v>
      </c>
      <c r="E58" s="17" t="s">
        <v>320</v>
      </c>
      <c r="F58" s="3">
        <v>27</v>
      </c>
      <c r="G58" s="3">
        <v>37873</v>
      </c>
      <c r="H58" s="3">
        <v>38136</v>
      </c>
      <c r="I58" s="3">
        <v>38847</v>
      </c>
      <c r="J58" s="3">
        <v>114856</v>
      </c>
      <c r="K58" s="20">
        <f t="shared" si="1"/>
        <v>2.3507696593995961E-4</v>
      </c>
    </row>
    <row r="59" spans="1:11" x14ac:dyDescent="0.4">
      <c r="A59" s="3" t="s">
        <v>61</v>
      </c>
      <c r="B59" s="3">
        <v>359</v>
      </c>
      <c r="C59" s="17" t="s">
        <v>320</v>
      </c>
      <c r="D59" s="17" t="s">
        <v>320</v>
      </c>
      <c r="E59" s="17">
        <v>17</v>
      </c>
      <c r="F59" s="3">
        <v>26</v>
      </c>
      <c r="G59" s="3">
        <v>45595</v>
      </c>
      <c r="H59" s="3">
        <v>45770</v>
      </c>
      <c r="I59" s="3">
        <v>45970</v>
      </c>
      <c r="J59" s="3">
        <v>137335</v>
      </c>
      <c r="K59" s="20">
        <f t="shared" si="1"/>
        <v>1.8931809079986893E-4</v>
      </c>
    </row>
    <row r="60" spans="1:11" x14ac:dyDescent="0.4">
      <c r="A60" s="3" t="s">
        <v>62</v>
      </c>
      <c r="B60" s="3">
        <v>370</v>
      </c>
      <c r="C60" s="17" t="s">
        <v>320</v>
      </c>
      <c r="D60" s="17" t="s">
        <v>320</v>
      </c>
      <c r="E60" s="17">
        <v>11</v>
      </c>
      <c r="F60" s="3">
        <v>21</v>
      </c>
      <c r="G60" s="3">
        <v>32453</v>
      </c>
      <c r="H60" s="3">
        <v>32675</v>
      </c>
      <c r="I60" s="3">
        <v>33080</v>
      </c>
      <c r="J60" s="3">
        <v>98208</v>
      </c>
      <c r="K60" s="20">
        <f t="shared" si="1"/>
        <v>2.1383186705767351E-4</v>
      </c>
    </row>
    <row r="61" spans="1:11" x14ac:dyDescent="0.4">
      <c r="A61" s="3" t="s">
        <v>63</v>
      </c>
      <c r="B61" s="3">
        <v>371</v>
      </c>
      <c r="C61" s="17">
        <v>14</v>
      </c>
      <c r="D61" s="17">
        <v>19</v>
      </c>
      <c r="E61" s="17">
        <v>20</v>
      </c>
      <c r="F61" s="3">
        <v>53</v>
      </c>
      <c r="G61" s="3">
        <v>42695</v>
      </c>
      <c r="H61" s="3">
        <v>42850</v>
      </c>
      <c r="I61" s="3">
        <v>43323</v>
      </c>
      <c r="J61" s="3">
        <v>128868</v>
      </c>
      <c r="K61" s="20">
        <f t="shared" si="1"/>
        <v>4.112735512307167E-4</v>
      </c>
    </row>
    <row r="62" spans="1:11" x14ac:dyDescent="0.4">
      <c r="A62" s="3" t="s">
        <v>64</v>
      </c>
      <c r="B62" s="3">
        <v>372</v>
      </c>
      <c r="C62" s="17">
        <v>12</v>
      </c>
      <c r="D62" s="17">
        <v>25</v>
      </c>
      <c r="E62" s="17">
        <v>37</v>
      </c>
      <c r="F62" s="3">
        <v>74</v>
      </c>
      <c r="G62" s="3">
        <v>40624</v>
      </c>
      <c r="H62" s="3">
        <v>40631</v>
      </c>
      <c r="I62" s="3">
        <v>40874</v>
      </c>
      <c r="J62" s="3">
        <v>122129</v>
      </c>
      <c r="K62" s="20">
        <f t="shared" si="1"/>
        <v>6.0591669464255004E-4</v>
      </c>
    </row>
    <row r="63" spans="1:11" x14ac:dyDescent="0.4">
      <c r="A63" s="3" t="s">
        <v>65</v>
      </c>
      <c r="B63" s="3">
        <v>373</v>
      </c>
      <c r="C63" s="17">
        <v>28</v>
      </c>
      <c r="D63" s="17">
        <v>76</v>
      </c>
      <c r="E63" s="17">
        <v>96</v>
      </c>
      <c r="F63" s="3">
        <v>200</v>
      </c>
      <c r="G63" s="3">
        <v>74132</v>
      </c>
      <c r="H63" s="3">
        <v>74362</v>
      </c>
      <c r="I63" s="3">
        <v>75306</v>
      </c>
      <c r="J63" s="3">
        <v>223800</v>
      </c>
      <c r="K63" s="20">
        <f t="shared" si="1"/>
        <v>8.9365504915102768E-4</v>
      </c>
    </row>
    <row r="64" spans="1:11" x14ac:dyDescent="0.4">
      <c r="A64" s="3" t="s">
        <v>66</v>
      </c>
      <c r="B64" s="3">
        <v>380</v>
      </c>
      <c r="C64" s="17">
        <v>29</v>
      </c>
      <c r="D64" s="17">
        <v>79</v>
      </c>
      <c r="E64" s="17">
        <v>107</v>
      </c>
      <c r="F64" s="3">
        <v>215</v>
      </c>
      <c r="G64" s="3">
        <v>89723</v>
      </c>
      <c r="H64" s="3">
        <v>89850</v>
      </c>
      <c r="I64" s="3">
        <v>90287</v>
      </c>
      <c r="J64" s="3">
        <v>269860</v>
      </c>
      <c r="K64" s="20">
        <f t="shared" si="1"/>
        <v>7.9670940487660267E-4</v>
      </c>
    </row>
    <row r="65" spans="1:11" x14ac:dyDescent="0.4">
      <c r="A65" s="3" t="s">
        <v>67</v>
      </c>
      <c r="B65" s="3">
        <v>381</v>
      </c>
      <c r="C65" s="17" t="s">
        <v>320</v>
      </c>
      <c r="D65" s="17" t="s">
        <v>320</v>
      </c>
      <c r="E65" s="17">
        <v>25</v>
      </c>
      <c r="F65" s="3">
        <v>53</v>
      </c>
      <c r="G65" s="3">
        <v>33477</v>
      </c>
      <c r="H65" s="3">
        <v>33455</v>
      </c>
      <c r="I65" s="3">
        <v>33369</v>
      </c>
      <c r="J65" s="3">
        <v>100301</v>
      </c>
      <c r="K65" s="20">
        <f t="shared" si="1"/>
        <v>5.2840948744279715E-4</v>
      </c>
    </row>
    <row r="66" spans="1:11" x14ac:dyDescent="0.4">
      <c r="A66" s="3" t="s">
        <v>68</v>
      </c>
      <c r="B66" s="3">
        <v>382</v>
      </c>
      <c r="C66" s="17">
        <v>11</v>
      </c>
      <c r="D66" s="17">
        <v>18</v>
      </c>
      <c r="E66" s="17">
        <v>25</v>
      </c>
      <c r="F66" s="3">
        <v>54</v>
      </c>
      <c r="G66" s="3">
        <v>63593</v>
      </c>
      <c r="H66" s="3">
        <v>63360</v>
      </c>
      <c r="I66" s="3">
        <v>63700</v>
      </c>
      <c r="J66" s="3">
        <v>190653</v>
      </c>
      <c r="K66" s="20">
        <f t="shared" si="1"/>
        <v>2.8323708517568566E-4</v>
      </c>
    </row>
    <row r="67" spans="1:11" x14ac:dyDescent="0.4">
      <c r="A67" s="3" t="s">
        <v>69</v>
      </c>
      <c r="B67" s="3">
        <v>383</v>
      </c>
      <c r="C67" s="17">
        <v>37</v>
      </c>
      <c r="D67" s="17">
        <v>60</v>
      </c>
      <c r="E67" s="17">
        <v>94</v>
      </c>
      <c r="F67" s="3">
        <v>191</v>
      </c>
      <c r="G67" s="3">
        <v>114226</v>
      </c>
      <c r="H67" s="3">
        <v>115219</v>
      </c>
      <c r="I67" s="3">
        <v>116955</v>
      </c>
      <c r="J67" s="3">
        <v>346400</v>
      </c>
      <c r="K67" s="20">
        <f t="shared" si="1"/>
        <v>5.5138568129330253E-4</v>
      </c>
    </row>
    <row r="68" spans="1:11" x14ac:dyDescent="0.4">
      <c r="A68" s="3" t="s">
        <v>70</v>
      </c>
      <c r="B68" s="3">
        <v>384</v>
      </c>
      <c r="C68" s="17">
        <v>23</v>
      </c>
      <c r="D68" s="17">
        <v>49</v>
      </c>
      <c r="E68" s="17">
        <v>51</v>
      </c>
      <c r="F68" s="3">
        <v>123</v>
      </c>
      <c r="G68" s="3">
        <v>48718</v>
      </c>
      <c r="H68" s="3">
        <v>49105</v>
      </c>
      <c r="I68" s="3">
        <v>49633</v>
      </c>
      <c r="J68" s="3">
        <v>147456</v>
      </c>
      <c r="K68" s="20">
        <f t="shared" si="1"/>
        <v>8.3414713541666663E-4</v>
      </c>
    </row>
    <row r="69" spans="1:11" x14ac:dyDescent="0.4">
      <c r="A69" s="3" t="s">
        <v>71</v>
      </c>
      <c r="B69" s="3">
        <v>390</v>
      </c>
      <c r="C69" s="17" t="s">
        <v>320</v>
      </c>
      <c r="D69" s="17" t="s">
        <v>320</v>
      </c>
      <c r="E69" s="17">
        <v>16</v>
      </c>
      <c r="F69" s="3">
        <v>31</v>
      </c>
      <c r="G69" s="3">
        <v>25713</v>
      </c>
      <c r="H69" s="3">
        <v>25750</v>
      </c>
      <c r="I69" s="3">
        <v>25825</v>
      </c>
      <c r="J69" s="3">
        <v>77288</v>
      </c>
      <c r="K69" s="20">
        <f t="shared" si="1"/>
        <v>4.0109719490735951E-4</v>
      </c>
    </row>
    <row r="70" spans="1:11" x14ac:dyDescent="0.4">
      <c r="A70" s="3" t="s">
        <v>72</v>
      </c>
      <c r="B70" s="3">
        <v>391</v>
      </c>
      <c r="C70" s="17">
        <v>12</v>
      </c>
      <c r="D70" s="17">
        <v>14</v>
      </c>
      <c r="E70" s="17">
        <v>33</v>
      </c>
      <c r="F70" s="3">
        <v>59</v>
      </c>
      <c r="G70" s="3">
        <v>35970</v>
      </c>
      <c r="H70" s="3">
        <v>36471</v>
      </c>
      <c r="I70" s="3">
        <v>37018</v>
      </c>
      <c r="J70" s="3">
        <v>109459</v>
      </c>
      <c r="K70" s="20">
        <f t="shared" ref="K70:K101" si="2">F70/J70</f>
        <v>5.3901460820946661E-4</v>
      </c>
    </row>
    <row r="71" spans="1:11" x14ac:dyDescent="0.4">
      <c r="A71" s="3" t="s">
        <v>73</v>
      </c>
      <c r="B71" s="3">
        <v>392</v>
      </c>
      <c r="C71" s="17">
        <v>34</v>
      </c>
      <c r="D71" s="17">
        <v>89</v>
      </c>
      <c r="E71" s="17">
        <v>56</v>
      </c>
      <c r="F71" s="3">
        <v>179</v>
      </c>
      <c r="G71" s="3">
        <v>27635</v>
      </c>
      <c r="H71" s="3">
        <v>27799</v>
      </c>
      <c r="I71" s="3">
        <v>27802</v>
      </c>
      <c r="J71" s="3">
        <v>83236</v>
      </c>
      <c r="K71" s="20">
        <f t="shared" si="2"/>
        <v>2.150511797779807E-3</v>
      </c>
    </row>
    <row r="72" spans="1:11" x14ac:dyDescent="0.4">
      <c r="A72" s="3" t="s">
        <v>74</v>
      </c>
      <c r="B72" s="3">
        <v>393</v>
      </c>
      <c r="C72" s="17" t="s">
        <v>320</v>
      </c>
      <c r="D72" s="17" t="s">
        <v>320</v>
      </c>
      <c r="E72" s="17">
        <v>27</v>
      </c>
      <c r="F72" s="3">
        <v>46</v>
      </c>
      <c r="G72" s="3">
        <v>20139</v>
      </c>
      <c r="H72" s="3">
        <v>20410</v>
      </c>
      <c r="I72" s="3">
        <v>20538</v>
      </c>
      <c r="J72" s="3">
        <v>61087</v>
      </c>
      <c r="K72" s="20">
        <f t="shared" si="2"/>
        <v>7.530243750716192E-4</v>
      </c>
    </row>
    <row r="73" spans="1:11" x14ac:dyDescent="0.4">
      <c r="A73" s="3" t="s">
        <v>75</v>
      </c>
      <c r="B73" s="3">
        <v>394</v>
      </c>
      <c r="C73" s="17">
        <v>13</v>
      </c>
      <c r="D73" s="17">
        <v>38</v>
      </c>
      <c r="E73" s="17">
        <v>48</v>
      </c>
      <c r="F73" s="3">
        <v>99</v>
      </c>
      <c r="G73" s="3">
        <v>36644</v>
      </c>
      <c r="H73" s="3">
        <v>36638</v>
      </c>
      <c r="I73" s="3">
        <v>36865</v>
      </c>
      <c r="J73" s="3">
        <v>110147</v>
      </c>
      <c r="K73" s="20">
        <f t="shared" si="2"/>
        <v>8.9879887786321921E-4</v>
      </c>
    </row>
    <row r="74" spans="1:11" x14ac:dyDescent="0.4">
      <c r="A74" s="3" t="s">
        <v>76</v>
      </c>
      <c r="B74" s="3">
        <v>800</v>
      </c>
      <c r="C74" s="17">
        <v>32</v>
      </c>
      <c r="D74" s="17">
        <v>25</v>
      </c>
      <c r="E74" s="17">
        <v>29</v>
      </c>
      <c r="F74" s="3">
        <v>86</v>
      </c>
      <c r="G74" s="3">
        <v>24459</v>
      </c>
      <c r="H74" s="3">
        <v>24474</v>
      </c>
      <c r="I74" s="3">
        <v>24478</v>
      </c>
      <c r="J74" s="3">
        <v>73411</v>
      </c>
      <c r="K74" s="20">
        <f t="shared" si="2"/>
        <v>1.1714865619593794E-3</v>
      </c>
    </row>
    <row r="75" spans="1:11" x14ac:dyDescent="0.4">
      <c r="A75" s="3" t="s">
        <v>77</v>
      </c>
      <c r="B75" s="3">
        <v>801</v>
      </c>
      <c r="C75" s="17">
        <v>50</v>
      </c>
      <c r="D75" s="17">
        <v>97</v>
      </c>
      <c r="E75" s="17">
        <v>114</v>
      </c>
      <c r="F75" s="3">
        <v>261</v>
      </c>
      <c r="G75" s="3">
        <v>56299</v>
      </c>
      <c r="H75" s="3">
        <v>56906</v>
      </c>
      <c r="I75" s="3">
        <v>57093</v>
      </c>
      <c r="J75" s="3">
        <v>170298</v>
      </c>
      <c r="K75" s="20">
        <f t="shared" si="2"/>
        <v>1.5326075467709545E-3</v>
      </c>
    </row>
    <row r="76" spans="1:11" x14ac:dyDescent="0.4">
      <c r="A76" s="3" t="s">
        <v>78</v>
      </c>
      <c r="B76" s="3">
        <v>802</v>
      </c>
      <c r="C76" s="17">
        <v>18</v>
      </c>
      <c r="D76" s="17">
        <v>42</v>
      </c>
      <c r="E76" s="17">
        <v>58</v>
      </c>
      <c r="F76" s="3">
        <v>118</v>
      </c>
      <c r="G76" s="3">
        <v>28895</v>
      </c>
      <c r="H76" s="3">
        <v>28894</v>
      </c>
      <c r="I76" s="3">
        <v>29047</v>
      </c>
      <c r="J76" s="3">
        <v>86836</v>
      </c>
      <c r="K76" s="20">
        <f t="shared" si="2"/>
        <v>1.3588834124095997E-3</v>
      </c>
    </row>
    <row r="77" spans="1:11" x14ac:dyDescent="0.4">
      <c r="A77" s="3" t="s">
        <v>79</v>
      </c>
      <c r="B77" s="3">
        <v>803</v>
      </c>
      <c r="C77" s="17">
        <v>23</v>
      </c>
      <c r="D77" s="17">
        <v>59</v>
      </c>
      <c r="E77" s="17">
        <v>43</v>
      </c>
      <c r="F77" s="3">
        <v>125</v>
      </c>
      <c r="G77" s="3">
        <v>37266</v>
      </c>
      <c r="H77" s="3">
        <v>37440</v>
      </c>
      <c r="I77" s="3">
        <v>37712</v>
      </c>
      <c r="J77" s="3">
        <v>112418</v>
      </c>
      <c r="K77" s="20">
        <f t="shared" si="2"/>
        <v>1.1119215783949189E-3</v>
      </c>
    </row>
    <row r="78" spans="1:11" x14ac:dyDescent="0.4">
      <c r="A78" s="3" t="s">
        <v>80</v>
      </c>
      <c r="B78" s="3">
        <v>805</v>
      </c>
      <c r="C78" s="17" t="s">
        <v>320</v>
      </c>
      <c r="D78" s="17" t="s">
        <v>320</v>
      </c>
      <c r="E78" s="17">
        <v>10</v>
      </c>
      <c r="F78" s="3">
        <v>22</v>
      </c>
      <c r="G78" s="3">
        <v>13617</v>
      </c>
      <c r="H78" s="3">
        <v>13558</v>
      </c>
      <c r="I78" s="3">
        <v>13542</v>
      </c>
      <c r="J78" s="3">
        <v>40717</v>
      </c>
      <c r="K78" s="20">
        <f t="shared" si="2"/>
        <v>5.4031485620256899E-4</v>
      </c>
    </row>
    <row r="79" spans="1:11" x14ac:dyDescent="0.4">
      <c r="A79" s="3" t="s">
        <v>81</v>
      </c>
      <c r="B79" s="3">
        <v>806</v>
      </c>
      <c r="C79" s="17">
        <v>18</v>
      </c>
      <c r="D79" s="17">
        <v>45</v>
      </c>
      <c r="E79" s="17">
        <v>58</v>
      </c>
      <c r="F79" s="3">
        <v>121</v>
      </c>
      <c r="G79" s="3">
        <v>22071</v>
      </c>
      <c r="H79" s="3">
        <v>22203</v>
      </c>
      <c r="I79" s="3">
        <v>22513</v>
      </c>
      <c r="J79" s="3">
        <v>66787</v>
      </c>
      <c r="K79" s="20">
        <f t="shared" si="2"/>
        <v>1.8117298276610718E-3</v>
      </c>
    </row>
    <row r="80" spans="1:11" x14ac:dyDescent="0.4">
      <c r="A80" s="3" t="s">
        <v>82</v>
      </c>
      <c r="B80" s="3">
        <v>807</v>
      </c>
      <c r="C80" s="17" t="s">
        <v>320</v>
      </c>
      <c r="D80" s="17" t="s">
        <v>320</v>
      </c>
      <c r="E80" s="17">
        <v>18</v>
      </c>
      <c r="F80" s="3">
        <v>29</v>
      </c>
      <c r="G80" s="3">
        <v>19787</v>
      </c>
      <c r="H80" s="3">
        <v>19595</v>
      </c>
      <c r="I80" s="3">
        <v>19582</v>
      </c>
      <c r="J80" s="3">
        <v>58964</v>
      </c>
      <c r="K80" s="20">
        <f t="shared" si="2"/>
        <v>4.9182552065667184E-4</v>
      </c>
    </row>
    <row r="81" spans="1:11" x14ac:dyDescent="0.4">
      <c r="A81" s="3" t="s">
        <v>83</v>
      </c>
      <c r="B81" s="3">
        <v>808</v>
      </c>
      <c r="C81" s="17">
        <v>13</v>
      </c>
      <c r="D81" s="17">
        <v>27</v>
      </c>
      <c r="E81" s="17">
        <v>47</v>
      </c>
      <c r="F81" s="3">
        <v>87</v>
      </c>
      <c r="G81" s="3">
        <v>28910</v>
      </c>
      <c r="H81" s="3">
        <v>29084</v>
      </c>
      <c r="I81" s="3">
        <v>29202</v>
      </c>
      <c r="J81" s="3">
        <v>87196</v>
      </c>
      <c r="K81" s="20">
        <f t="shared" si="2"/>
        <v>9.9775219046745254E-4</v>
      </c>
    </row>
    <row r="82" spans="1:11" x14ac:dyDescent="0.4">
      <c r="A82" s="3" t="s">
        <v>84</v>
      </c>
      <c r="B82" s="3">
        <v>810</v>
      </c>
      <c r="C82" s="17">
        <v>30</v>
      </c>
      <c r="D82" s="17">
        <v>43</v>
      </c>
      <c r="E82" s="17">
        <v>54</v>
      </c>
      <c r="F82" s="3">
        <v>127</v>
      </c>
      <c r="G82" s="3">
        <v>38295</v>
      </c>
      <c r="H82" s="3">
        <v>38642</v>
      </c>
      <c r="I82" s="3">
        <v>38999</v>
      </c>
      <c r="J82" s="3">
        <v>115936</v>
      </c>
      <c r="K82" s="20">
        <f t="shared" si="2"/>
        <v>1.095431962462048E-3</v>
      </c>
    </row>
    <row r="83" spans="1:11" x14ac:dyDescent="0.4">
      <c r="A83" s="3" t="s">
        <v>85</v>
      </c>
      <c r="B83" s="3">
        <v>811</v>
      </c>
      <c r="C83" s="17" t="s">
        <v>320</v>
      </c>
      <c r="D83" s="17">
        <v>23</v>
      </c>
      <c r="E83" s="17" t="s">
        <v>320</v>
      </c>
      <c r="F83" s="3">
        <v>33</v>
      </c>
      <c r="G83" s="3">
        <v>42017</v>
      </c>
      <c r="H83" s="3">
        <v>42031</v>
      </c>
      <c r="I83" s="3">
        <v>42253</v>
      </c>
      <c r="J83" s="3">
        <v>126301</v>
      </c>
      <c r="K83" s="20">
        <f t="shared" si="2"/>
        <v>2.6128059160260015E-4</v>
      </c>
    </row>
    <row r="84" spans="1:11" x14ac:dyDescent="0.4">
      <c r="A84" s="3" t="s">
        <v>86</v>
      </c>
      <c r="B84" s="3">
        <v>812</v>
      </c>
      <c r="C84" s="17" t="s">
        <v>320</v>
      </c>
      <c r="D84" s="17">
        <v>17</v>
      </c>
      <c r="E84" s="17" t="s">
        <v>320</v>
      </c>
      <c r="F84" s="3">
        <v>37</v>
      </c>
      <c r="G84" s="3">
        <v>22542</v>
      </c>
      <c r="H84" s="3">
        <v>22648</v>
      </c>
      <c r="I84" s="3">
        <v>22846</v>
      </c>
      <c r="J84" s="3">
        <v>68036</v>
      </c>
      <c r="K84" s="20">
        <f t="shared" si="2"/>
        <v>5.4382973719795406E-4</v>
      </c>
    </row>
    <row r="85" spans="1:11" x14ac:dyDescent="0.4">
      <c r="A85" s="3" t="s">
        <v>87</v>
      </c>
      <c r="B85" s="3">
        <v>813</v>
      </c>
      <c r="C85" s="17" t="s">
        <v>320</v>
      </c>
      <c r="D85" s="17" t="s">
        <v>320</v>
      </c>
      <c r="E85" s="17" t="s">
        <v>320</v>
      </c>
      <c r="F85" s="3">
        <v>18</v>
      </c>
      <c r="G85" s="3">
        <v>23814</v>
      </c>
      <c r="H85" s="3">
        <v>23718</v>
      </c>
      <c r="I85" s="3">
        <v>23764</v>
      </c>
      <c r="J85" s="3">
        <v>71296</v>
      </c>
      <c r="K85" s="20">
        <f t="shared" si="2"/>
        <v>2.5246858168761219E-4</v>
      </c>
    </row>
    <row r="86" spans="1:11" x14ac:dyDescent="0.4">
      <c r="A86" s="3" t="s">
        <v>88</v>
      </c>
      <c r="B86" s="3">
        <v>815</v>
      </c>
      <c r="C86" s="17" t="s">
        <v>320</v>
      </c>
      <c r="D86" s="17" t="s">
        <v>320</v>
      </c>
      <c r="E86" s="17">
        <v>29</v>
      </c>
      <c r="F86" s="3">
        <v>49</v>
      </c>
      <c r="G86" s="3">
        <v>74984</v>
      </c>
      <c r="H86" s="3">
        <v>74935</v>
      </c>
      <c r="I86" s="3">
        <v>75176</v>
      </c>
      <c r="J86" s="3">
        <v>225095</v>
      </c>
      <c r="K86" s="20">
        <f t="shared" si="2"/>
        <v>2.1768586596770253E-4</v>
      </c>
    </row>
    <row r="87" spans="1:11" x14ac:dyDescent="0.4">
      <c r="A87" s="3" t="s">
        <v>89</v>
      </c>
      <c r="B87" s="3">
        <v>816</v>
      </c>
      <c r="C87" s="17" t="s">
        <v>320</v>
      </c>
      <c r="D87" s="17" t="s">
        <v>320</v>
      </c>
      <c r="E87" s="17">
        <v>13</v>
      </c>
      <c r="F87" s="3">
        <v>29</v>
      </c>
      <c r="G87" s="3">
        <v>23460</v>
      </c>
      <c r="H87" s="3">
        <v>23409</v>
      </c>
      <c r="I87" s="3">
        <v>23308</v>
      </c>
      <c r="J87" s="3">
        <v>70177</v>
      </c>
      <c r="K87" s="20">
        <f t="shared" si="2"/>
        <v>4.1324080539208001E-4</v>
      </c>
    </row>
    <row r="88" spans="1:11" x14ac:dyDescent="0.4">
      <c r="A88" s="3" t="s">
        <v>90</v>
      </c>
      <c r="B88" s="3">
        <v>821</v>
      </c>
      <c r="C88" s="17" t="s">
        <v>320</v>
      </c>
      <c r="D88" s="17">
        <v>27</v>
      </c>
      <c r="E88" s="17">
        <v>22</v>
      </c>
      <c r="F88" s="3">
        <v>58</v>
      </c>
      <c r="G88" s="3">
        <v>37530</v>
      </c>
      <c r="H88" s="3">
        <v>37748</v>
      </c>
      <c r="I88" s="3">
        <v>38411</v>
      </c>
      <c r="J88" s="3">
        <v>113689</v>
      </c>
      <c r="K88" s="20">
        <f t="shared" si="2"/>
        <v>5.101636921777833E-4</v>
      </c>
    </row>
    <row r="89" spans="1:11" x14ac:dyDescent="0.4">
      <c r="A89" s="3" t="s">
        <v>91</v>
      </c>
      <c r="B89" s="3">
        <v>822</v>
      </c>
      <c r="C89" s="17" t="s">
        <v>320</v>
      </c>
      <c r="D89" s="17" t="s">
        <v>320</v>
      </c>
      <c r="E89" s="17">
        <v>13</v>
      </c>
      <c r="F89" s="3">
        <v>25</v>
      </c>
      <c r="G89" s="3">
        <v>26285</v>
      </c>
      <c r="H89" s="3">
        <v>26789</v>
      </c>
      <c r="I89" s="3">
        <v>27480</v>
      </c>
      <c r="J89" s="3">
        <v>80554</v>
      </c>
      <c r="K89" s="20">
        <f t="shared" si="2"/>
        <v>3.103508205675696E-4</v>
      </c>
    </row>
    <row r="90" spans="1:11" x14ac:dyDescent="0.4">
      <c r="A90" s="3" t="s">
        <v>92</v>
      </c>
      <c r="B90" s="3">
        <v>823</v>
      </c>
      <c r="C90" s="17" t="s">
        <v>320</v>
      </c>
      <c r="D90" s="17" t="s">
        <v>320</v>
      </c>
      <c r="E90" s="17">
        <v>13</v>
      </c>
      <c r="F90" s="3">
        <v>23</v>
      </c>
      <c r="G90" s="3">
        <v>40341</v>
      </c>
      <c r="H90" s="3">
        <v>40771</v>
      </c>
      <c r="I90" s="3">
        <v>41506</v>
      </c>
      <c r="J90" s="3">
        <v>122618</v>
      </c>
      <c r="K90" s="20">
        <f t="shared" si="2"/>
        <v>1.8757441811153338E-4</v>
      </c>
    </row>
    <row r="91" spans="1:11" x14ac:dyDescent="0.4">
      <c r="A91" s="3" t="s">
        <v>93</v>
      </c>
      <c r="B91" s="3">
        <v>825</v>
      </c>
      <c r="C91" s="17" t="s">
        <v>320</v>
      </c>
      <c r="D91" s="17">
        <v>21</v>
      </c>
      <c r="E91" s="17" t="s">
        <v>320</v>
      </c>
      <c r="F91" s="3">
        <v>47</v>
      </c>
      <c r="G91" s="3">
        <v>76209</v>
      </c>
      <c r="H91" s="3">
        <v>76872</v>
      </c>
      <c r="I91" s="3">
        <v>77579</v>
      </c>
      <c r="J91" s="3">
        <v>230660</v>
      </c>
      <c r="K91" s="20">
        <f t="shared" si="2"/>
        <v>2.0376311454088267E-4</v>
      </c>
    </row>
    <row r="92" spans="1:11" x14ac:dyDescent="0.4">
      <c r="A92" s="3" t="s">
        <v>94</v>
      </c>
      <c r="B92" s="3">
        <v>826</v>
      </c>
      <c r="C92" s="17">
        <v>15</v>
      </c>
      <c r="D92" s="17">
        <v>13</v>
      </c>
      <c r="E92" s="17">
        <v>28</v>
      </c>
      <c r="F92" s="3">
        <v>56</v>
      </c>
      <c r="G92" s="3">
        <v>43769</v>
      </c>
      <c r="H92" s="3">
        <v>43952</v>
      </c>
      <c r="I92" s="3">
        <v>45003</v>
      </c>
      <c r="J92" s="3">
        <v>132724</v>
      </c>
      <c r="K92" s="20">
        <f t="shared" si="2"/>
        <v>4.2192821192851333E-4</v>
      </c>
    </row>
    <row r="93" spans="1:11" x14ac:dyDescent="0.4">
      <c r="A93" s="3" t="s">
        <v>95</v>
      </c>
      <c r="B93" s="3">
        <v>830</v>
      </c>
      <c r="C93" s="17">
        <v>24</v>
      </c>
      <c r="D93" s="17">
        <v>64</v>
      </c>
      <c r="E93" s="17">
        <v>62</v>
      </c>
      <c r="F93" s="3">
        <v>150</v>
      </c>
      <c r="G93" s="3">
        <v>99304</v>
      </c>
      <c r="H93" s="3">
        <v>99669</v>
      </c>
      <c r="I93" s="3">
        <v>99889</v>
      </c>
      <c r="J93" s="3">
        <v>298862</v>
      </c>
      <c r="K93" s="20">
        <f t="shared" si="2"/>
        <v>5.0190388875133007E-4</v>
      </c>
    </row>
    <row r="94" spans="1:11" x14ac:dyDescent="0.4">
      <c r="A94" s="3" t="s">
        <v>96</v>
      </c>
      <c r="B94" s="3">
        <v>831</v>
      </c>
      <c r="C94" s="17" t="s">
        <v>320</v>
      </c>
      <c r="D94" s="17" t="s">
        <v>320</v>
      </c>
      <c r="E94" s="17">
        <v>14</v>
      </c>
      <c r="F94" s="3">
        <v>27</v>
      </c>
      <c r="G94" s="3">
        <v>39985</v>
      </c>
      <c r="H94" s="3">
        <v>40151</v>
      </c>
      <c r="I94" s="3">
        <v>40647</v>
      </c>
      <c r="J94" s="3">
        <v>120783</v>
      </c>
      <c r="K94" s="20">
        <f t="shared" si="2"/>
        <v>2.2354139241449541E-4</v>
      </c>
    </row>
    <row r="95" spans="1:11" x14ac:dyDescent="0.4">
      <c r="A95" s="3" t="s">
        <v>97</v>
      </c>
      <c r="B95" s="3">
        <v>838</v>
      </c>
      <c r="C95" s="17" t="s">
        <v>320</v>
      </c>
      <c r="D95" s="17" t="s">
        <v>320</v>
      </c>
      <c r="E95" s="17">
        <v>25</v>
      </c>
      <c r="F95" s="3">
        <v>48</v>
      </c>
      <c r="G95" s="3">
        <v>44271</v>
      </c>
      <c r="H95" s="3">
        <v>44109</v>
      </c>
      <c r="I95" s="3">
        <v>43985</v>
      </c>
      <c r="J95" s="3">
        <v>132365</v>
      </c>
      <c r="K95" s="20">
        <f t="shared" si="2"/>
        <v>3.626336267140105E-4</v>
      </c>
    </row>
    <row r="96" spans="1:11" x14ac:dyDescent="0.4">
      <c r="A96" s="3" t="s">
        <v>98</v>
      </c>
      <c r="B96" s="3">
        <v>839</v>
      </c>
      <c r="C96" s="17">
        <v>28</v>
      </c>
      <c r="D96" s="17">
        <v>36</v>
      </c>
      <c r="E96" s="17">
        <v>27</v>
      </c>
      <c r="F96" s="3">
        <v>91</v>
      </c>
      <c r="G96" s="3">
        <v>47272</v>
      </c>
      <c r="H96" s="3">
        <v>47738</v>
      </c>
      <c r="I96" s="3">
        <v>48479</v>
      </c>
      <c r="J96" s="3">
        <v>143489</v>
      </c>
      <c r="K96" s="20">
        <f t="shared" si="2"/>
        <v>6.3419495571089078E-4</v>
      </c>
    </row>
    <row r="97" spans="1:11" x14ac:dyDescent="0.4">
      <c r="A97" s="3" t="s">
        <v>99</v>
      </c>
      <c r="B97" s="3">
        <v>840</v>
      </c>
      <c r="C97" s="17">
        <v>23</v>
      </c>
      <c r="D97" s="17">
        <v>26</v>
      </c>
      <c r="E97" s="17">
        <v>68</v>
      </c>
      <c r="F97" s="3">
        <v>117</v>
      </c>
      <c r="G97" s="3">
        <v>66132</v>
      </c>
      <c r="H97" s="3">
        <v>66376</v>
      </c>
      <c r="I97" s="3">
        <v>66308</v>
      </c>
      <c r="J97" s="3">
        <v>198816</v>
      </c>
      <c r="K97" s="20">
        <f t="shared" si="2"/>
        <v>5.8848382423949783E-4</v>
      </c>
    </row>
    <row r="98" spans="1:11" x14ac:dyDescent="0.4">
      <c r="A98" s="3" t="s">
        <v>100</v>
      </c>
      <c r="B98" s="3">
        <v>841</v>
      </c>
      <c r="C98" s="17" t="s">
        <v>320</v>
      </c>
      <c r="D98" s="17" t="s">
        <v>320</v>
      </c>
      <c r="E98" s="17">
        <v>12</v>
      </c>
      <c r="F98" s="3">
        <v>23</v>
      </c>
      <c r="G98" s="3">
        <v>15142</v>
      </c>
      <c r="H98" s="3">
        <v>15105</v>
      </c>
      <c r="I98" s="3">
        <v>15060</v>
      </c>
      <c r="J98" s="3">
        <v>45307</v>
      </c>
      <c r="K98" s="20">
        <f t="shared" si="2"/>
        <v>5.0764782483942881E-4</v>
      </c>
    </row>
    <row r="99" spans="1:11" x14ac:dyDescent="0.4">
      <c r="A99" s="3" t="s">
        <v>101</v>
      </c>
      <c r="B99" s="3">
        <v>845</v>
      </c>
      <c r="C99" s="17" t="s">
        <v>320</v>
      </c>
      <c r="D99" s="17">
        <v>22</v>
      </c>
      <c r="E99" s="17" t="s">
        <v>320</v>
      </c>
      <c r="F99" s="3">
        <v>47</v>
      </c>
      <c r="G99" s="3">
        <v>64491</v>
      </c>
      <c r="H99" s="3">
        <v>64611</v>
      </c>
      <c r="I99" s="3">
        <v>64657</v>
      </c>
      <c r="J99" s="3">
        <v>193759</v>
      </c>
      <c r="K99" s="20">
        <f t="shared" si="2"/>
        <v>2.4256937742246813E-4</v>
      </c>
    </row>
    <row r="100" spans="1:11" x14ac:dyDescent="0.4">
      <c r="A100" s="3" t="s">
        <v>102</v>
      </c>
      <c r="B100" s="3">
        <v>846</v>
      </c>
      <c r="C100" s="17">
        <v>19</v>
      </c>
      <c r="D100" s="17">
        <v>22</v>
      </c>
      <c r="E100" s="17">
        <v>23</v>
      </c>
      <c r="F100" s="3">
        <v>64</v>
      </c>
      <c r="G100" s="3">
        <v>30590</v>
      </c>
      <c r="H100" s="3">
        <v>30405</v>
      </c>
      <c r="I100" s="3">
        <v>30198</v>
      </c>
      <c r="J100" s="3">
        <v>91193</v>
      </c>
      <c r="K100" s="20">
        <f t="shared" si="2"/>
        <v>7.0180825282642305E-4</v>
      </c>
    </row>
    <row r="101" spans="1:11" x14ac:dyDescent="0.4">
      <c r="A101" s="3" t="s">
        <v>103</v>
      </c>
      <c r="B101" s="3">
        <v>850</v>
      </c>
      <c r="C101" s="17">
        <v>56</v>
      </c>
      <c r="D101" s="17">
        <v>102</v>
      </c>
      <c r="E101" s="17">
        <v>113</v>
      </c>
      <c r="F101" s="3">
        <v>271</v>
      </c>
      <c r="G101" s="3">
        <v>176937</v>
      </c>
      <c r="H101" s="3">
        <v>178169</v>
      </c>
      <c r="I101" s="3">
        <v>179366</v>
      </c>
      <c r="J101" s="3">
        <v>534472</v>
      </c>
      <c r="K101" s="20">
        <f t="shared" si="2"/>
        <v>5.0704246433863696E-4</v>
      </c>
    </row>
    <row r="102" spans="1:11" x14ac:dyDescent="0.4">
      <c r="A102" s="3" t="s">
        <v>104</v>
      </c>
      <c r="B102" s="3">
        <v>851</v>
      </c>
      <c r="C102" s="17">
        <v>11</v>
      </c>
      <c r="D102" s="17">
        <v>12</v>
      </c>
      <c r="E102" s="17">
        <v>11</v>
      </c>
      <c r="F102" s="3">
        <v>34</v>
      </c>
      <c r="G102" s="3">
        <v>26049</v>
      </c>
      <c r="H102" s="3">
        <v>26203</v>
      </c>
      <c r="I102" s="3">
        <v>26447</v>
      </c>
      <c r="J102" s="3">
        <v>78699</v>
      </c>
      <c r="K102" s="20">
        <f t="shared" ref="K102:K133" si="3">F102/J102</f>
        <v>4.3202581989605968E-4</v>
      </c>
    </row>
    <row r="103" spans="1:11" x14ac:dyDescent="0.4">
      <c r="A103" s="3" t="s">
        <v>105</v>
      </c>
      <c r="B103" s="3">
        <v>852</v>
      </c>
      <c r="C103" s="17" t="s">
        <v>320</v>
      </c>
      <c r="D103" s="17">
        <v>17</v>
      </c>
      <c r="E103" s="17" t="s">
        <v>320</v>
      </c>
      <c r="F103" s="3">
        <v>35</v>
      </c>
      <c r="G103" s="3">
        <v>31994</v>
      </c>
      <c r="H103" s="3">
        <v>32134</v>
      </c>
      <c r="I103" s="3">
        <v>32609</v>
      </c>
      <c r="J103" s="3">
        <v>96737</v>
      </c>
      <c r="K103" s="20">
        <f t="shared" si="3"/>
        <v>3.6180572066530904E-4</v>
      </c>
    </row>
    <row r="104" spans="1:11" x14ac:dyDescent="0.4">
      <c r="A104" s="3" t="s">
        <v>106</v>
      </c>
      <c r="B104" s="3">
        <v>855</v>
      </c>
      <c r="C104" s="17" t="s">
        <v>320</v>
      </c>
      <c r="D104" s="17" t="s">
        <v>320</v>
      </c>
      <c r="E104" s="17">
        <v>26</v>
      </c>
      <c r="F104" s="3">
        <v>52</v>
      </c>
      <c r="G104" s="3">
        <v>93684</v>
      </c>
      <c r="H104" s="3">
        <v>94300</v>
      </c>
      <c r="I104" s="3">
        <v>95200</v>
      </c>
      <c r="J104" s="3">
        <v>283184</v>
      </c>
      <c r="K104" s="20">
        <f t="shared" si="3"/>
        <v>1.836261935702582E-4</v>
      </c>
    </row>
    <row r="105" spans="1:11" x14ac:dyDescent="0.4">
      <c r="A105" s="3" t="s">
        <v>107</v>
      </c>
      <c r="B105" s="3">
        <v>856</v>
      </c>
      <c r="C105" s="17" t="s">
        <v>320</v>
      </c>
      <c r="D105" s="17" t="s">
        <v>320</v>
      </c>
      <c r="E105" s="17">
        <v>12</v>
      </c>
      <c r="F105" s="3">
        <v>21</v>
      </c>
      <c r="G105" s="3">
        <v>54268</v>
      </c>
      <c r="H105" s="3">
        <v>54575</v>
      </c>
      <c r="I105" s="3">
        <v>55206</v>
      </c>
      <c r="J105" s="3">
        <v>164049</v>
      </c>
      <c r="K105" s="20">
        <f t="shared" si="3"/>
        <v>1.2801053343818006E-4</v>
      </c>
    </row>
    <row r="106" spans="1:11" x14ac:dyDescent="0.4">
      <c r="A106" s="3" t="s">
        <v>108</v>
      </c>
      <c r="B106" s="3">
        <v>860</v>
      </c>
      <c r="C106" s="17">
        <v>29</v>
      </c>
      <c r="D106" s="17">
        <v>89</v>
      </c>
      <c r="E106" s="17">
        <v>111</v>
      </c>
      <c r="F106" s="3">
        <v>229</v>
      </c>
      <c r="G106" s="3">
        <v>114004</v>
      </c>
      <c r="H106" s="3">
        <v>114220</v>
      </c>
      <c r="I106" s="3">
        <v>115205</v>
      </c>
      <c r="J106" s="3">
        <v>343429</v>
      </c>
      <c r="K106" s="20">
        <f t="shared" si="3"/>
        <v>6.6680449234048382E-4</v>
      </c>
    </row>
    <row r="107" spans="1:11" x14ac:dyDescent="0.4">
      <c r="A107" s="3" t="s">
        <v>109</v>
      </c>
      <c r="B107" s="3">
        <v>861</v>
      </c>
      <c r="C107" s="17" t="s">
        <v>320</v>
      </c>
      <c r="D107" s="17" t="s">
        <v>320</v>
      </c>
      <c r="E107" s="17">
        <v>19</v>
      </c>
      <c r="F107" s="3">
        <v>35</v>
      </c>
      <c r="G107" s="3">
        <v>37196</v>
      </c>
      <c r="H107" s="3">
        <v>37306</v>
      </c>
      <c r="I107" s="3">
        <v>37349</v>
      </c>
      <c r="J107" s="3">
        <v>111851</v>
      </c>
      <c r="K107" s="20">
        <f t="shared" si="3"/>
        <v>3.1291629042207939E-4</v>
      </c>
    </row>
    <row r="108" spans="1:11" x14ac:dyDescent="0.4">
      <c r="A108" s="3" t="s">
        <v>110</v>
      </c>
      <c r="B108" s="3">
        <v>865</v>
      </c>
      <c r="C108" s="17">
        <v>12</v>
      </c>
      <c r="D108" s="17">
        <v>52</v>
      </c>
      <c r="E108" s="17">
        <v>30</v>
      </c>
      <c r="F108" s="3">
        <v>94</v>
      </c>
      <c r="G108" s="3">
        <v>64586</v>
      </c>
      <c r="H108" s="3">
        <v>64856</v>
      </c>
      <c r="I108" s="3">
        <v>65020</v>
      </c>
      <c r="J108" s="3">
        <v>194462</v>
      </c>
      <c r="K108" s="20">
        <f t="shared" si="3"/>
        <v>4.8338492867501108E-4</v>
      </c>
    </row>
    <row r="109" spans="1:11" x14ac:dyDescent="0.4">
      <c r="A109" s="3" t="s">
        <v>111</v>
      </c>
      <c r="B109" s="3">
        <v>866</v>
      </c>
      <c r="C109" s="17" t="s">
        <v>320</v>
      </c>
      <c r="D109" s="17" t="s">
        <v>320</v>
      </c>
      <c r="E109" s="17">
        <v>12</v>
      </c>
      <c r="F109" s="3">
        <v>27</v>
      </c>
      <c r="G109" s="3">
        <v>33028</v>
      </c>
      <c r="H109" s="3">
        <v>33221</v>
      </c>
      <c r="I109" s="3">
        <v>33738</v>
      </c>
      <c r="J109" s="3">
        <v>99987</v>
      </c>
      <c r="K109" s="20">
        <f t="shared" si="3"/>
        <v>2.7003510456359326E-4</v>
      </c>
    </row>
    <row r="110" spans="1:11" x14ac:dyDescent="0.4">
      <c r="A110" s="3" t="s">
        <v>112</v>
      </c>
      <c r="B110" s="3">
        <v>867</v>
      </c>
      <c r="C110" s="17">
        <v>18</v>
      </c>
      <c r="D110" s="17">
        <v>19</v>
      </c>
      <c r="E110" s="17">
        <v>12</v>
      </c>
      <c r="F110" s="3">
        <v>49</v>
      </c>
      <c r="G110" s="3">
        <v>16505</v>
      </c>
      <c r="H110" s="3">
        <v>16582</v>
      </c>
      <c r="I110" s="3">
        <v>16756</v>
      </c>
      <c r="J110" s="3">
        <v>49843</v>
      </c>
      <c r="K110" s="20">
        <f t="shared" si="3"/>
        <v>9.830868928435287E-4</v>
      </c>
    </row>
    <row r="111" spans="1:11" x14ac:dyDescent="0.4">
      <c r="A111" s="3" t="s">
        <v>113</v>
      </c>
      <c r="B111" s="3">
        <v>868</v>
      </c>
      <c r="C111" s="17" t="s">
        <v>320</v>
      </c>
      <c r="D111" s="17" t="s">
        <v>320</v>
      </c>
      <c r="E111" s="17" t="s">
        <v>320</v>
      </c>
      <c r="F111" s="3">
        <v>12</v>
      </c>
      <c r="G111" s="3">
        <v>20074</v>
      </c>
      <c r="H111" s="3">
        <v>20208</v>
      </c>
      <c r="I111" s="3">
        <v>20174</v>
      </c>
      <c r="J111" s="3">
        <v>60456</v>
      </c>
      <c r="K111" s="20">
        <f t="shared" si="3"/>
        <v>1.9849146486701071E-4</v>
      </c>
    </row>
    <row r="112" spans="1:11" x14ac:dyDescent="0.4">
      <c r="A112" s="3" t="s">
        <v>114</v>
      </c>
      <c r="B112" s="3">
        <v>869</v>
      </c>
      <c r="C112" s="17" t="s">
        <v>320</v>
      </c>
      <c r="D112" s="17" t="s">
        <v>320</v>
      </c>
      <c r="E112" s="17">
        <v>20</v>
      </c>
      <c r="F112" s="3">
        <v>39</v>
      </c>
      <c r="G112" s="3">
        <v>23322</v>
      </c>
      <c r="H112" s="3">
        <v>23420</v>
      </c>
      <c r="I112" s="3">
        <v>23671</v>
      </c>
      <c r="J112" s="3">
        <v>70413</v>
      </c>
      <c r="K112" s="20">
        <f t="shared" si="3"/>
        <v>5.5387499467427891E-4</v>
      </c>
    </row>
    <row r="113" spans="1:11" x14ac:dyDescent="0.4">
      <c r="A113" s="3" t="s">
        <v>115</v>
      </c>
      <c r="B113" s="3">
        <v>870</v>
      </c>
      <c r="C113" s="17" t="s">
        <v>320</v>
      </c>
      <c r="D113" s="17" t="s">
        <v>320</v>
      </c>
      <c r="E113" s="17" t="s">
        <v>320</v>
      </c>
      <c r="F113" s="3">
        <v>13</v>
      </c>
      <c r="G113" s="3">
        <v>20424</v>
      </c>
      <c r="H113" s="3">
        <v>20662</v>
      </c>
      <c r="I113" s="3">
        <v>21108</v>
      </c>
      <c r="J113" s="3">
        <v>62194</v>
      </c>
      <c r="K113" s="20">
        <f t="shared" si="3"/>
        <v>2.0902337846094479E-4</v>
      </c>
    </row>
    <row r="114" spans="1:11" x14ac:dyDescent="0.4">
      <c r="A114" s="3" t="s">
        <v>116</v>
      </c>
      <c r="B114" s="3">
        <v>871</v>
      </c>
      <c r="C114" s="17" t="s">
        <v>320</v>
      </c>
      <c r="D114" s="17" t="s">
        <v>320</v>
      </c>
      <c r="E114" s="17">
        <v>10</v>
      </c>
      <c r="F114" s="3">
        <v>24</v>
      </c>
      <c r="G114" s="3">
        <v>28422</v>
      </c>
      <c r="H114" s="3">
        <v>28692</v>
      </c>
      <c r="I114" s="3">
        <v>29139</v>
      </c>
      <c r="J114" s="3">
        <v>86253</v>
      </c>
      <c r="K114" s="20">
        <f t="shared" si="3"/>
        <v>2.782511912629126E-4</v>
      </c>
    </row>
    <row r="115" spans="1:11" x14ac:dyDescent="0.4">
      <c r="A115" s="3" t="s">
        <v>117</v>
      </c>
      <c r="B115" s="3">
        <v>872</v>
      </c>
      <c r="C115" s="17" t="s">
        <v>320</v>
      </c>
      <c r="D115" s="17" t="s">
        <v>320</v>
      </c>
      <c r="E115" s="17">
        <v>13</v>
      </c>
      <c r="F115" s="3">
        <v>28</v>
      </c>
      <c r="G115" s="3">
        <v>24883</v>
      </c>
      <c r="H115" s="3">
        <v>25429</v>
      </c>
      <c r="I115" s="3">
        <v>26259</v>
      </c>
      <c r="J115" s="3">
        <v>76571</v>
      </c>
      <c r="K115" s="20">
        <f t="shared" si="3"/>
        <v>3.6567368847213695E-4</v>
      </c>
    </row>
    <row r="116" spans="1:11" x14ac:dyDescent="0.4">
      <c r="A116" s="3" t="s">
        <v>118</v>
      </c>
      <c r="B116" s="3">
        <v>873</v>
      </c>
      <c r="C116" s="17">
        <v>12</v>
      </c>
      <c r="D116" s="17">
        <v>27</v>
      </c>
      <c r="E116" s="17">
        <v>19</v>
      </c>
      <c r="F116" s="3">
        <v>58</v>
      </c>
      <c r="G116" s="3">
        <v>82618</v>
      </c>
      <c r="H116" s="3">
        <v>83212</v>
      </c>
      <c r="I116" s="3">
        <v>84266</v>
      </c>
      <c r="J116" s="3">
        <v>250096</v>
      </c>
      <c r="K116" s="20">
        <f t="shared" si="3"/>
        <v>2.3191094619666049E-4</v>
      </c>
    </row>
    <row r="117" spans="1:11" x14ac:dyDescent="0.4">
      <c r="A117" s="3" t="s">
        <v>119</v>
      </c>
      <c r="B117" s="3">
        <v>874</v>
      </c>
      <c r="C117" s="17" t="s">
        <v>320</v>
      </c>
      <c r="D117" s="17">
        <v>14</v>
      </c>
      <c r="E117" s="17" t="s">
        <v>320</v>
      </c>
      <c r="F117" s="3">
        <v>28</v>
      </c>
      <c r="G117" s="3">
        <v>35909</v>
      </c>
      <c r="H117" s="3">
        <v>36075</v>
      </c>
      <c r="I117" s="3">
        <v>36715</v>
      </c>
      <c r="J117" s="3">
        <v>108699</v>
      </c>
      <c r="K117" s="20">
        <f t="shared" si="3"/>
        <v>2.5759206616436214E-4</v>
      </c>
    </row>
    <row r="118" spans="1:11" x14ac:dyDescent="0.4">
      <c r="A118" s="3" t="s">
        <v>120</v>
      </c>
      <c r="B118" s="3">
        <v>876</v>
      </c>
      <c r="C118" s="17" t="s">
        <v>320</v>
      </c>
      <c r="D118" s="17" t="s">
        <v>320</v>
      </c>
      <c r="E118" s="17">
        <v>26</v>
      </c>
      <c r="F118" s="3">
        <v>55</v>
      </c>
      <c r="G118" s="3">
        <v>18661</v>
      </c>
      <c r="H118" s="3">
        <v>18627</v>
      </c>
      <c r="I118" s="3">
        <v>18604</v>
      </c>
      <c r="J118" s="3">
        <v>55892</v>
      </c>
      <c r="K118" s="20">
        <f t="shared" si="3"/>
        <v>9.8404064982466179E-4</v>
      </c>
    </row>
    <row r="119" spans="1:11" x14ac:dyDescent="0.4">
      <c r="A119" s="3" t="s">
        <v>121</v>
      </c>
      <c r="B119" s="3">
        <v>877</v>
      </c>
      <c r="C119" s="17" t="s">
        <v>320</v>
      </c>
      <c r="D119" s="17" t="s">
        <v>320</v>
      </c>
      <c r="E119" s="17">
        <v>26</v>
      </c>
      <c r="F119" s="3">
        <v>54</v>
      </c>
      <c r="G119" s="3">
        <v>30439</v>
      </c>
      <c r="H119" s="3">
        <v>30320</v>
      </c>
      <c r="I119" s="3">
        <v>30831</v>
      </c>
      <c r="J119" s="3">
        <v>91590</v>
      </c>
      <c r="K119" s="20">
        <f t="shared" si="3"/>
        <v>5.8958401572224044E-4</v>
      </c>
    </row>
    <row r="120" spans="1:11" x14ac:dyDescent="0.4">
      <c r="A120" s="3" t="s">
        <v>122</v>
      </c>
      <c r="B120" s="3">
        <v>878</v>
      </c>
      <c r="C120" s="17">
        <v>15</v>
      </c>
      <c r="D120" s="17">
        <v>22</v>
      </c>
      <c r="E120" s="17">
        <v>16</v>
      </c>
      <c r="F120" s="3">
        <v>53</v>
      </c>
      <c r="G120" s="3">
        <v>92748</v>
      </c>
      <c r="H120" s="3">
        <v>92938</v>
      </c>
      <c r="I120" s="3">
        <v>93368</v>
      </c>
      <c r="J120" s="3">
        <v>279054</v>
      </c>
      <c r="K120" s="20">
        <f t="shared" si="3"/>
        <v>1.8992739756462906E-4</v>
      </c>
    </row>
    <row r="121" spans="1:11" x14ac:dyDescent="0.4">
      <c r="A121" s="3" t="s">
        <v>123</v>
      </c>
      <c r="B121" s="3">
        <v>879</v>
      </c>
      <c r="C121" s="17" t="s">
        <v>320</v>
      </c>
      <c r="D121" s="17" t="s">
        <v>320</v>
      </c>
      <c r="E121" s="17" t="s">
        <v>320</v>
      </c>
      <c r="F121" s="3">
        <v>21</v>
      </c>
      <c r="G121" s="3">
        <v>35405</v>
      </c>
      <c r="H121" s="3">
        <v>35470</v>
      </c>
      <c r="I121" s="3">
        <v>35574</v>
      </c>
      <c r="J121" s="3">
        <v>106449</v>
      </c>
      <c r="K121" s="20">
        <f t="shared" si="3"/>
        <v>1.9727756954034326E-4</v>
      </c>
    </row>
    <row r="122" spans="1:11" x14ac:dyDescent="0.4">
      <c r="A122" s="3" t="s">
        <v>124</v>
      </c>
      <c r="B122" s="3">
        <v>880</v>
      </c>
      <c r="C122" s="17" t="s">
        <v>320</v>
      </c>
      <c r="D122" s="17" t="s">
        <v>320</v>
      </c>
      <c r="E122" s="17" t="s">
        <v>320</v>
      </c>
      <c r="F122" s="3">
        <v>20</v>
      </c>
      <c r="G122" s="3">
        <v>18045</v>
      </c>
      <c r="H122" s="3">
        <v>18024</v>
      </c>
      <c r="I122" s="3">
        <v>17925</v>
      </c>
      <c r="J122" s="3">
        <v>53994</v>
      </c>
      <c r="K122" s="20">
        <f t="shared" si="3"/>
        <v>3.7041152720672669E-4</v>
      </c>
    </row>
    <row r="123" spans="1:11" x14ac:dyDescent="0.4">
      <c r="A123" s="3" t="s">
        <v>125</v>
      </c>
      <c r="B123" s="3">
        <v>881</v>
      </c>
      <c r="C123" s="17">
        <v>60</v>
      </c>
      <c r="D123" s="17">
        <v>147</v>
      </c>
      <c r="E123" s="17">
        <v>235</v>
      </c>
      <c r="F123" s="3">
        <v>442</v>
      </c>
      <c r="G123" s="3">
        <v>199290</v>
      </c>
      <c r="H123" s="3">
        <v>200654</v>
      </c>
      <c r="I123" s="3">
        <v>202674</v>
      </c>
      <c r="J123" s="3">
        <v>602618</v>
      </c>
      <c r="K123" s="20">
        <f t="shared" si="3"/>
        <v>7.3346630867315615E-4</v>
      </c>
    </row>
    <row r="124" spans="1:11" x14ac:dyDescent="0.4">
      <c r="A124" s="3" t="s">
        <v>126</v>
      </c>
      <c r="B124" s="3">
        <v>882</v>
      </c>
      <c r="C124" s="17" t="s">
        <v>320</v>
      </c>
      <c r="D124" s="17" t="s">
        <v>320</v>
      </c>
      <c r="E124" s="17">
        <v>25</v>
      </c>
      <c r="F124" s="3">
        <v>33</v>
      </c>
      <c r="G124" s="3">
        <v>26830</v>
      </c>
      <c r="H124" s="3">
        <v>27005</v>
      </c>
      <c r="I124" s="3">
        <v>27263</v>
      </c>
      <c r="J124" s="3">
        <v>81098</v>
      </c>
      <c r="K124" s="20">
        <f t="shared" si="3"/>
        <v>4.0691509038447312E-4</v>
      </c>
    </row>
    <row r="125" spans="1:11" x14ac:dyDescent="0.4">
      <c r="A125" s="3" t="s">
        <v>127</v>
      </c>
      <c r="B125" s="3">
        <v>883</v>
      </c>
      <c r="C125" s="17" t="s">
        <v>320</v>
      </c>
      <c r="D125" s="17" t="s">
        <v>320</v>
      </c>
      <c r="E125" s="17">
        <v>17</v>
      </c>
      <c r="F125" s="3">
        <v>38</v>
      </c>
      <c r="G125" s="3">
        <v>27733</v>
      </c>
      <c r="H125" s="3">
        <v>28152</v>
      </c>
      <c r="I125" s="3">
        <v>28685</v>
      </c>
      <c r="J125" s="3">
        <v>84570</v>
      </c>
      <c r="K125" s="20">
        <f t="shared" si="3"/>
        <v>4.4933191439044576E-4</v>
      </c>
    </row>
    <row r="126" spans="1:11" x14ac:dyDescent="0.4">
      <c r="A126" s="3" t="s">
        <v>128</v>
      </c>
      <c r="B126" s="3">
        <v>884</v>
      </c>
      <c r="C126" s="17" t="s">
        <v>320</v>
      </c>
      <c r="D126" s="17" t="s">
        <v>320</v>
      </c>
      <c r="E126" s="17">
        <v>12</v>
      </c>
      <c r="F126" s="3">
        <v>31</v>
      </c>
      <c r="G126" s="3">
        <v>22592</v>
      </c>
      <c r="H126" s="3">
        <v>22568</v>
      </c>
      <c r="I126" s="3">
        <v>22616</v>
      </c>
      <c r="J126" s="3">
        <v>67776</v>
      </c>
      <c r="K126" s="20">
        <f t="shared" si="3"/>
        <v>4.5738904627006611E-4</v>
      </c>
    </row>
    <row r="127" spans="1:11" x14ac:dyDescent="0.4">
      <c r="A127" s="3" t="s">
        <v>129</v>
      </c>
      <c r="B127" s="3">
        <v>885</v>
      </c>
      <c r="C127" s="17">
        <v>20</v>
      </c>
      <c r="D127" s="17">
        <v>34</v>
      </c>
      <c r="E127" s="17">
        <v>49</v>
      </c>
      <c r="F127" s="3">
        <v>103</v>
      </c>
      <c r="G127" s="3">
        <v>75029</v>
      </c>
      <c r="H127" s="3">
        <v>75362</v>
      </c>
      <c r="I127" s="3">
        <v>75593</v>
      </c>
      <c r="J127" s="3">
        <v>225984</v>
      </c>
      <c r="K127" s="20">
        <f t="shared" si="3"/>
        <v>4.5578448031719057E-4</v>
      </c>
    </row>
    <row r="128" spans="1:11" x14ac:dyDescent="0.4">
      <c r="A128" s="3" t="s">
        <v>130</v>
      </c>
      <c r="B128" s="3">
        <v>886</v>
      </c>
      <c r="C128" s="17">
        <v>66</v>
      </c>
      <c r="D128" s="17">
        <v>144</v>
      </c>
      <c r="E128" s="17">
        <v>173</v>
      </c>
      <c r="F128" s="3">
        <v>383</v>
      </c>
      <c r="G128" s="3">
        <v>216199</v>
      </c>
      <c r="H128" s="3">
        <v>218588</v>
      </c>
      <c r="I128" s="3">
        <v>222295</v>
      </c>
      <c r="J128" s="3">
        <v>657082</v>
      </c>
      <c r="K128" s="20">
        <f t="shared" si="3"/>
        <v>5.828800667192223E-4</v>
      </c>
    </row>
    <row r="129" spans="1:11" x14ac:dyDescent="0.4">
      <c r="A129" s="3" t="s">
        <v>131</v>
      </c>
      <c r="B129" s="3">
        <v>887</v>
      </c>
      <c r="C129" s="17" t="s">
        <v>320</v>
      </c>
      <c r="D129" s="17" t="s">
        <v>320</v>
      </c>
      <c r="E129" s="17">
        <v>17</v>
      </c>
      <c r="F129" s="3">
        <v>38</v>
      </c>
      <c r="G129" s="3">
        <v>42031</v>
      </c>
      <c r="H129" s="3">
        <v>42597</v>
      </c>
      <c r="I129" s="3">
        <v>43566</v>
      </c>
      <c r="J129" s="3">
        <v>128194</v>
      </c>
      <c r="K129" s="20">
        <f t="shared" si="3"/>
        <v>2.9642572975334262E-4</v>
      </c>
    </row>
    <row r="130" spans="1:11" x14ac:dyDescent="0.4">
      <c r="A130" s="3" t="s">
        <v>132</v>
      </c>
      <c r="B130" s="3">
        <v>888</v>
      </c>
      <c r="C130" s="17">
        <v>61</v>
      </c>
      <c r="D130" s="17">
        <v>152</v>
      </c>
      <c r="E130" s="17">
        <v>182</v>
      </c>
      <c r="F130" s="3">
        <v>395</v>
      </c>
      <c r="G130" s="3">
        <v>167042</v>
      </c>
      <c r="H130" s="3">
        <v>168040</v>
      </c>
      <c r="I130" s="3">
        <v>169022</v>
      </c>
      <c r="J130" s="3">
        <v>504104</v>
      </c>
      <c r="K130" s="20">
        <f t="shared" si="3"/>
        <v>7.8356846999825429E-4</v>
      </c>
    </row>
    <row r="131" spans="1:11" x14ac:dyDescent="0.4">
      <c r="A131" s="3" t="s">
        <v>133</v>
      </c>
      <c r="B131" s="3">
        <v>889</v>
      </c>
      <c r="C131" s="17">
        <v>15</v>
      </c>
      <c r="D131" s="17">
        <v>20</v>
      </c>
      <c r="E131" s="17">
        <v>26</v>
      </c>
      <c r="F131" s="3">
        <v>61</v>
      </c>
      <c r="G131" s="3">
        <v>25989</v>
      </c>
      <c r="H131" s="3">
        <v>26049</v>
      </c>
      <c r="I131" s="3">
        <v>26255</v>
      </c>
      <c r="J131" s="3">
        <v>78293</v>
      </c>
      <c r="K131" s="20">
        <f t="shared" si="3"/>
        <v>7.7912457052354612E-4</v>
      </c>
    </row>
    <row r="132" spans="1:11" x14ac:dyDescent="0.4">
      <c r="A132" s="3" t="s">
        <v>134</v>
      </c>
      <c r="B132" s="3">
        <v>890</v>
      </c>
      <c r="C132" s="17" t="s">
        <v>320</v>
      </c>
      <c r="D132" s="17" t="s">
        <v>320</v>
      </c>
      <c r="E132" s="17">
        <v>41</v>
      </c>
      <c r="F132" s="3">
        <v>68</v>
      </c>
      <c r="G132" s="3">
        <v>18727</v>
      </c>
      <c r="H132" s="3">
        <v>18661</v>
      </c>
      <c r="I132" s="3">
        <v>18819</v>
      </c>
      <c r="J132" s="3">
        <v>56207</v>
      </c>
      <c r="K132" s="20">
        <f t="shared" si="3"/>
        <v>1.2098137242692192E-3</v>
      </c>
    </row>
    <row r="133" spans="1:11" x14ac:dyDescent="0.4">
      <c r="A133" s="3" t="s">
        <v>135</v>
      </c>
      <c r="B133" s="3">
        <v>891</v>
      </c>
      <c r="C133" s="17">
        <v>23</v>
      </c>
      <c r="D133" s="17">
        <v>44</v>
      </c>
      <c r="E133" s="17">
        <v>44</v>
      </c>
      <c r="F133" s="3">
        <v>111</v>
      </c>
      <c r="G133" s="3">
        <v>110747</v>
      </c>
      <c r="H133" s="3">
        <v>111721</v>
      </c>
      <c r="I133" s="3">
        <v>113501</v>
      </c>
      <c r="J133" s="3">
        <v>335969</v>
      </c>
      <c r="K133" s="20">
        <f t="shared" si="3"/>
        <v>3.3038762504873962E-4</v>
      </c>
    </row>
    <row r="134" spans="1:11" x14ac:dyDescent="0.4">
      <c r="A134" s="3" t="s">
        <v>136</v>
      </c>
      <c r="B134" s="3">
        <v>892</v>
      </c>
      <c r="C134" s="17" t="s">
        <v>320</v>
      </c>
      <c r="D134" s="17" t="s">
        <v>320</v>
      </c>
      <c r="E134" s="17">
        <v>20</v>
      </c>
      <c r="F134" s="3">
        <v>38</v>
      </c>
      <c r="G134" s="3">
        <v>42618</v>
      </c>
      <c r="H134" s="3">
        <v>42922</v>
      </c>
      <c r="I134" s="3">
        <v>43774</v>
      </c>
      <c r="J134" s="3">
        <v>129314</v>
      </c>
      <c r="K134" s="20">
        <f t="shared" ref="K134:K153" si="4">F134/J134</f>
        <v>2.9385836027034972E-4</v>
      </c>
    </row>
    <row r="135" spans="1:11" x14ac:dyDescent="0.4">
      <c r="A135" s="3" t="s">
        <v>137</v>
      </c>
      <c r="B135" s="3">
        <v>893</v>
      </c>
      <c r="C135" s="17" t="s">
        <v>320</v>
      </c>
      <c r="D135" s="17" t="s">
        <v>320</v>
      </c>
      <c r="E135" s="17" t="s">
        <v>320</v>
      </c>
      <c r="F135" s="3">
        <v>14</v>
      </c>
      <c r="G135" s="3">
        <v>36486</v>
      </c>
      <c r="H135" s="3">
        <v>36713</v>
      </c>
      <c r="I135" s="3">
        <v>36863</v>
      </c>
      <c r="J135" s="3">
        <v>110062</v>
      </c>
      <c r="K135" s="20">
        <f t="shared" si="4"/>
        <v>1.2720103214551798E-4</v>
      </c>
    </row>
    <row r="136" spans="1:11" x14ac:dyDescent="0.4">
      <c r="A136" s="3" t="s">
        <v>138</v>
      </c>
      <c r="B136" s="3">
        <v>894</v>
      </c>
      <c r="C136" s="17" t="s">
        <v>320</v>
      </c>
      <c r="D136" s="17" t="s">
        <v>320</v>
      </c>
      <c r="E136" s="17">
        <v>25</v>
      </c>
      <c r="F136" s="3">
        <v>49</v>
      </c>
      <c r="G136" s="3">
        <v>27716</v>
      </c>
      <c r="H136" s="3">
        <v>27961</v>
      </c>
      <c r="I136" s="3">
        <v>28500</v>
      </c>
      <c r="J136" s="3">
        <v>84177</v>
      </c>
      <c r="K136" s="20">
        <f t="shared" si="4"/>
        <v>5.8210675125034154E-4</v>
      </c>
    </row>
    <row r="137" spans="1:11" x14ac:dyDescent="0.4">
      <c r="A137" s="3" t="s">
        <v>139</v>
      </c>
      <c r="B137" s="3">
        <v>895</v>
      </c>
      <c r="C137" s="17" t="s">
        <v>320</v>
      </c>
      <c r="D137" s="17" t="s">
        <v>320</v>
      </c>
      <c r="E137" s="17">
        <v>18</v>
      </c>
      <c r="F137" s="3">
        <v>38</v>
      </c>
      <c r="G137" s="3">
        <v>49797</v>
      </c>
      <c r="H137" s="3">
        <v>50234</v>
      </c>
      <c r="I137" s="3">
        <v>50916</v>
      </c>
      <c r="J137" s="3">
        <v>150947</v>
      </c>
      <c r="K137" s="20">
        <f t="shared" si="4"/>
        <v>2.5174398961224802E-4</v>
      </c>
    </row>
    <row r="138" spans="1:11" x14ac:dyDescent="0.4">
      <c r="A138" s="3" t="s">
        <v>140</v>
      </c>
      <c r="B138" s="3">
        <v>896</v>
      </c>
      <c r="C138" s="17" t="s">
        <v>320</v>
      </c>
      <c r="D138" s="17" t="s">
        <v>320</v>
      </c>
      <c r="E138" s="17">
        <v>20</v>
      </c>
      <c r="F138" s="3">
        <v>39</v>
      </c>
      <c r="G138" s="3">
        <v>46636</v>
      </c>
      <c r="H138" s="3">
        <v>46872</v>
      </c>
      <c r="I138" s="3">
        <v>47120</v>
      </c>
      <c r="J138" s="3">
        <v>140628</v>
      </c>
      <c r="K138" s="20">
        <f t="shared" si="4"/>
        <v>2.7732741701510366E-4</v>
      </c>
    </row>
    <row r="139" spans="1:11" x14ac:dyDescent="0.4">
      <c r="A139" s="3" t="s">
        <v>141</v>
      </c>
      <c r="B139" s="3">
        <v>908</v>
      </c>
      <c r="C139" s="17">
        <v>11</v>
      </c>
      <c r="D139" s="17">
        <v>15</v>
      </c>
      <c r="E139" s="17">
        <v>16</v>
      </c>
      <c r="F139" s="3">
        <v>42</v>
      </c>
      <c r="G139" s="3">
        <v>70039</v>
      </c>
      <c r="H139" s="3">
        <v>70253</v>
      </c>
      <c r="I139" s="3">
        <v>70447</v>
      </c>
      <c r="J139" s="3">
        <v>210739</v>
      </c>
      <c r="K139" s="20">
        <f t="shared" si="4"/>
        <v>1.9929865853021984E-4</v>
      </c>
    </row>
    <row r="140" spans="1:11" x14ac:dyDescent="0.4">
      <c r="A140" s="3" t="s">
        <v>142</v>
      </c>
      <c r="B140" s="3">
        <v>909</v>
      </c>
      <c r="C140" s="17">
        <v>16</v>
      </c>
      <c r="D140" s="17">
        <v>23</v>
      </c>
      <c r="E140" s="17">
        <v>19</v>
      </c>
      <c r="F140" s="3">
        <v>58</v>
      </c>
      <c r="G140" s="3">
        <v>62413</v>
      </c>
      <c r="H140" s="3">
        <v>62438</v>
      </c>
      <c r="I140" s="3">
        <v>62654</v>
      </c>
      <c r="J140" s="3">
        <v>187505</v>
      </c>
      <c r="K140" s="20">
        <f t="shared" si="4"/>
        <v>3.0932508466440894E-4</v>
      </c>
    </row>
    <row r="141" spans="1:11" x14ac:dyDescent="0.4">
      <c r="A141" s="3" t="s">
        <v>143</v>
      </c>
      <c r="B141" s="3">
        <v>916</v>
      </c>
      <c r="C141" s="17">
        <v>10</v>
      </c>
      <c r="D141" s="17">
        <v>38</v>
      </c>
      <c r="E141" s="17">
        <v>28</v>
      </c>
      <c r="F141" s="3">
        <v>76</v>
      </c>
      <c r="G141" s="3">
        <v>81897</v>
      </c>
      <c r="H141" s="3">
        <v>82678</v>
      </c>
      <c r="I141" s="3">
        <v>83565</v>
      </c>
      <c r="J141" s="3">
        <v>248140</v>
      </c>
      <c r="K141" s="20">
        <f t="shared" si="4"/>
        <v>3.0627871362940275E-4</v>
      </c>
    </row>
    <row r="142" spans="1:11" x14ac:dyDescent="0.4">
      <c r="A142" s="3" t="s">
        <v>144</v>
      </c>
      <c r="B142" s="3">
        <v>919</v>
      </c>
      <c r="C142" s="17">
        <v>10</v>
      </c>
      <c r="D142" s="17">
        <v>22</v>
      </c>
      <c r="E142" s="17">
        <v>14</v>
      </c>
      <c r="F142" s="3">
        <v>46</v>
      </c>
      <c r="G142" s="3">
        <v>172090</v>
      </c>
      <c r="H142" s="3">
        <v>173278</v>
      </c>
      <c r="I142" s="3">
        <v>174442</v>
      </c>
      <c r="J142" s="3">
        <v>519810</v>
      </c>
      <c r="K142" s="20">
        <f t="shared" si="4"/>
        <v>8.8493872761201208E-5</v>
      </c>
    </row>
    <row r="143" spans="1:11" x14ac:dyDescent="0.4">
      <c r="A143" s="3" t="s">
        <v>145</v>
      </c>
      <c r="B143" s="3">
        <v>921</v>
      </c>
      <c r="C143" s="17">
        <v>0</v>
      </c>
      <c r="D143" s="17">
        <v>12</v>
      </c>
      <c r="E143" s="17" t="s">
        <v>320</v>
      </c>
      <c r="F143" s="3">
        <v>18</v>
      </c>
      <c r="G143" s="3">
        <v>15869</v>
      </c>
      <c r="H143" s="3">
        <v>15793</v>
      </c>
      <c r="I143" s="3">
        <v>15680</v>
      </c>
      <c r="J143" s="3">
        <v>47342</v>
      </c>
      <c r="K143" s="20">
        <f t="shared" si="4"/>
        <v>3.8021207384563392E-4</v>
      </c>
    </row>
    <row r="144" spans="1:11" x14ac:dyDescent="0.4">
      <c r="A144" s="3" t="s">
        <v>146</v>
      </c>
      <c r="B144" s="3">
        <v>925</v>
      </c>
      <c r="C144" s="17">
        <v>13</v>
      </c>
      <c r="D144" s="17">
        <v>20</v>
      </c>
      <c r="E144" s="17">
        <v>30</v>
      </c>
      <c r="F144" s="3">
        <v>63</v>
      </c>
      <c r="G144" s="3">
        <v>98133</v>
      </c>
      <c r="H144" s="3">
        <v>98510</v>
      </c>
      <c r="I144" s="3">
        <v>99530</v>
      </c>
      <c r="J144" s="3">
        <v>296173</v>
      </c>
      <c r="K144" s="20">
        <f t="shared" si="4"/>
        <v>2.1271351541160064E-4</v>
      </c>
    </row>
    <row r="145" spans="1:11" x14ac:dyDescent="0.4">
      <c r="A145" s="3" t="s">
        <v>147</v>
      </c>
      <c r="B145" s="3">
        <v>926</v>
      </c>
      <c r="C145" s="17">
        <v>25</v>
      </c>
      <c r="D145" s="17">
        <v>39</v>
      </c>
      <c r="E145" s="17">
        <v>82</v>
      </c>
      <c r="F145" s="3">
        <v>146</v>
      </c>
      <c r="G145" s="3">
        <v>107942</v>
      </c>
      <c r="H145" s="3">
        <v>108653</v>
      </c>
      <c r="I145" s="3">
        <v>109298</v>
      </c>
      <c r="J145" s="3">
        <v>325893</v>
      </c>
      <c r="K145" s="20">
        <f t="shared" si="4"/>
        <v>4.4799980361652443E-4</v>
      </c>
    </row>
    <row r="146" spans="1:11" x14ac:dyDescent="0.4">
      <c r="A146" s="3" t="s">
        <v>148</v>
      </c>
      <c r="B146" s="3">
        <v>928</v>
      </c>
      <c r="C146" s="17">
        <v>19</v>
      </c>
      <c r="D146" s="17">
        <v>21</v>
      </c>
      <c r="E146" s="17">
        <v>52</v>
      </c>
      <c r="F146" s="3">
        <v>66</v>
      </c>
      <c r="G146" s="3">
        <v>109496</v>
      </c>
      <c r="H146" s="3">
        <v>110477</v>
      </c>
      <c r="I146" s="3">
        <v>208828</v>
      </c>
      <c r="J146" s="3">
        <v>428801</v>
      </c>
      <c r="K146" s="20">
        <f t="shared" si="4"/>
        <v>1.5391755149824743E-4</v>
      </c>
    </row>
    <row r="147" spans="1:11" x14ac:dyDescent="0.4">
      <c r="A147" s="3" t="s">
        <v>149</v>
      </c>
      <c r="B147" s="3">
        <v>929</v>
      </c>
      <c r="C147" s="17" t="s">
        <v>320</v>
      </c>
      <c r="D147" s="17" t="s">
        <v>320</v>
      </c>
      <c r="E147" s="17">
        <v>29</v>
      </c>
      <c r="F147" s="3">
        <v>55</v>
      </c>
      <c r="G147" s="3">
        <v>40030</v>
      </c>
      <c r="H147" s="3">
        <v>40046</v>
      </c>
      <c r="I147" s="3">
        <v>39961</v>
      </c>
      <c r="J147" s="3">
        <v>120037</v>
      </c>
      <c r="K147" s="20">
        <f t="shared" si="4"/>
        <v>4.5819205744895326E-4</v>
      </c>
    </row>
    <row r="148" spans="1:11" x14ac:dyDescent="0.4">
      <c r="A148" s="3" t="s">
        <v>150</v>
      </c>
      <c r="B148" s="3">
        <v>931</v>
      </c>
      <c r="C148" s="17" t="s">
        <v>320</v>
      </c>
      <c r="D148" s="17">
        <v>19</v>
      </c>
      <c r="E148" s="17" t="s">
        <v>320</v>
      </c>
      <c r="F148" s="3">
        <v>36</v>
      </c>
      <c r="G148" s="3">
        <v>86885</v>
      </c>
      <c r="H148" s="3">
        <v>87693</v>
      </c>
      <c r="I148" s="3">
        <v>88522</v>
      </c>
      <c r="J148" s="3">
        <v>263100</v>
      </c>
      <c r="K148" s="20">
        <f t="shared" si="4"/>
        <v>1.3683010262257697E-4</v>
      </c>
    </row>
    <row r="149" spans="1:11" x14ac:dyDescent="0.4">
      <c r="A149" s="3" t="s">
        <v>151</v>
      </c>
      <c r="B149" s="3">
        <v>933</v>
      </c>
      <c r="C149" s="17">
        <v>16</v>
      </c>
      <c r="D149" s="17">
        <v>25</v>
      </c>
      <c r="E149" s="17">
        <v>18</v>
      </c>
      <c r="F149" s="3">
        <v>59</v>
      </c>
      <c r="G149" s="3">
        <v>67907</v>
      </c>
      <c r="H149" s="3">
        <v>68030</v>
      </c>
      <c r="I149" s="3">
        <v>68457</v>
      </c>
      <c r="J149" s="3">
        <v>204394</v>
      </c>
      <c r="K149" s="20">
        <f t="shared" si="4"/>
        <v>2.886581797900134E-4</v>
      </c>
    </row>
    <row r="150" spans="1:11" x14ac:dyDescent="0.4">
      <c r="A150" s="3" t="s">
        <v>152</v>
      </c>
      <c r="B150" s="3">
        <v>935</v>
      </c>
      <c r="C150" s="17">
        <v>16</v>
      </c>
      <c r="D150" s="17">
        <v>36</v>
      </c>
      <c r="E150" s="17">
        <v>21</v>
      </c>
      <c r="F150" s="3">
        <v>73</v>
      </c>
      <c r="G150" s="3">
        <v>94766</v>
      </c>
      <c r="H150" s="3">
        <v>94407</v>
      </c>
      <c r="I150" s="3">
        <v>94779</v>
      </c>
      <c r="J150" s="3">
        <v>283952</v>
      </c>
      <c r="K150" s="20">
        <f t="shared" si="4"/>
        <v>2.5708570462613402E-4</v>
      </c>
    </row>
    <row r="151" spans="1:11" x14ac:dyDescent="0.4">
      <c r="A151" s="3" t="s">
        <v>153</v>
      </c>
      <c r="B151" s="3">
        <v>936</v>
      </c>
      <c r="C151" s="17">
        <v>36</v>
      </c>
      <c r="D151" s="17">
        <v>73</v>
      </c>
      <c r="E151" s="17">
        <v>76</v>
      </c>
      <c r="F151" s="3">
        <v>185</v>
      </c>
      <c r="G151" s="3">
        <v>148074</v>
      </c>
      <c r="H151" s="3">
        <v>148892</v>
      </c>
      <c r="I151" s="3">
        <v>150212</v>
      </c>
      <c r="J151" s="3">
        <v>447178</v>
      </c>
      <c r="K151" s="20">
        <f t="shared" si="4"/>
        <v>4.1370550429582851E-4</v>
      </c>
    </row>
    <row r="152" spans="1:11" x14ac:dyDescent="0.4">
      <c r="A152" s="3" t="s">
        <v>154</v>
      </c>
      <c r="B152" s="3">
        <v>937</v>
      </c>
      <c r="C152" s="17">
        <v>27</v>
      </c>
      <c r="D152" s="17">
        <v>83</v>
      </c>
      <c r="E152" s="17">
        <v>98</v>
      </c>
      <c r="F152" s="3">
        <v>208</v>
      </c>
      <c r="G152" s="3">
        <v>77531</v>
      </c>
      <c r="H152" s="3">
        <v>78345</v>
      </c>
      <c r="I152" s="3">
        <v>79385</v>
      </c>
      <c r="J152" s="3">
        <v>235261</v>
      </c>
      <c r="K152" s="20">
        <f t="shared" si="4"/>
        <v>8.8412444051500253E-4</v>
      </c>
    </row>
    <row r="153" spans="1:11" x14ac:dyDescent="0.4">
      <c r="A153" s="3" t="s">
        <v>155</v>
      </c>
      <c r="B153" s="3">
        <v>938</v>
      </c>
      <c r="C153" s="17">
        <v>34</v>
      </c>
      <c r="D153" s="17">
        <v>68</v>
      </c>
      <c r="E153" s="17">
        <v>62</v>
      </c>
      <c r="F153" s="3">
        <v>164</v>
      </c>
      <c r="G153" s="3">
        <v>109487</v>
      </c>
      <c r="H153" s="3">
        <v>110250</v>
      </c>
      <c r="I153" s="3">
        <v>111215</v>
      </c>
      <c r="J153" s="3">
        <v>330952</v>
      </c>
      <c r="K153" s="20">
        <f t="shared" si="4"/>
        <v>4.9554013875123884E-4</v>
      </c>
    </row>
    <row r="155" spans="1:11" x14ac:dyDescent="0.4">
      <c r="A155" s="3" t="s">
        <v>321</v>
      </c>
    </row>
    <row r="156" spans="1:11" x14ac:dyDescent="0.4">
      <c r="A156" s="3" t="s">
        <v>320</v>
      </c>
      <c r="B156" s="3" t="s">
        <v>322</v>
      </c>
    </row>
  </sheetData>
  <mergeCells count="2">
    <mergeCell ref="C4:F4"/>
    <mergeCell ref="G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7F18-4A73-476D-9317-2A5C1FF564BA}">
  <dimension ref="A1:L139"/>
  <sheetViews>
    <sheetView zoomScale="85" zoomScaleNormal="85" workbookViewId="0">
      <selection activeCell="N1" sqref="N1:O1048576"/>
    </sheetView>
  </sheetViews>
  <sheetFormatPr defaultRowHeight="13.9" x14ac:dyDescent="0.4"/>
  <cols>
    <col min="1" max="1" width="19.19921875" style="3" customWidth="1"/>
    <col min="2" max="2" width="11.265625" style="3" customWidth="1"/>
    <col min="3" max="3" width="9.86328125" style="3" customWidth="1"/>
    <col min="4" max="4" width="34" style="3" customWidth="1"/>
    <col min="5" max="5" width="9.06640625" style="3"/>
    <col min="6" max="6" width="9.19921875" style="3" bestFit="1" customWidth="1"/>
    <col min="7" max="7" width="9.1328125" style="3" bestFit="1" customWidth="1"/>
    <col min="8" max="16384" width="9.06640625" style="3"/>
  </cols>
  <sheetData>
    <row r="1" spans="1:12" s="2" customFormat="1" x14ac:dyDescent="0.4">
      <c r="A1" s="2" t="s">
        <v>315</v>
      </c>
    </row>
    <row r="3" spans="1:12" x14ac:dyDescent="0.4">
      <c r="F3" s="12" t="s">
        <v>171</v>
      </c>
      <c r="G3" s="12"/>
      <c r="H3" s="12"/>
      <c r="I3" s="12" t="s">
        <v>172</v>
      </c>
      <c r="J3" s="12"/>
      <c r="K3" s="12"/>
    </row>
    <row r="4" spans="1:12" x14ac:dyDescent="0.4">
      <c r="A4" s="4" t="s">
        <v>312</v>
      </c>
      <c r="B4" s="4" t="s">
        <v>319</v>
      </c>
      <c r="C4" s="4" t="s">
        <v>182</v>
      </c>
      <c r="D4" s="4" t="s">
        <v>291</v>
      </c>
      <c r="E4" s="4" t="s">
        <v>183</v>
      </c>
      <c r="F4" s="4" t="s">
        <v>316</v>
      </c>
      <c r="G4" s="4" t="s">
        <v>317</v>
      </c>
      <c r="H4" s="4" t="s">
        <v>181</v>
      </c>
      <c r="I4" s="4" t="s">
        <v>316</v>
      </c>
      <c r="J4" s="4" t="s">
        <v>317</v>
      </c>
      <c r="K4" s="4" t="s">
        <v>181</v>
      </c>
      <c r="L4" s="4" t="s">
        <v>184</v>
      </c>
    </row>
    <row r="5" spans="1:12" x14ac:dyDescent="0.4">
      <c r="A5" s="3" t="s">
        <v>313</v>
      </c>
      <c r="B5" s="3">
        <v>1</v>
      </c>
      <c r="C5" s="3" t="s">
        <v>168</v>
      </c>
      <c r="D5" s="3" t="s">
        <v>249</v>
      </c>
      <c r="E5" s="3" t="s">
        <v>185</v>
      </c>
      <c r="F5" s="6">
        <v>99.268190424668603</v>
      </c>
      <c r="G5" s="6">
        <v>7.7378385097878297</v>
      </c>
      <c r="H5" s="3">
        <v>3697</v>
      </c>
      <c r="I5" s="6">
        <v>101.302035278155</v>
      </c>
      <c r="J5" s="6">
        <v>7.5747959615219997</v>
      </c>
      <c r="K5" s="3">
        <v>3685</v>
      </c>
      <c r="L5" s="9">
        <v>0.26850160239528997</v>
      </c>
    </row>
    <row r="6" spans="1:12" x14ac:dyDescent="0.4">
      <c r="A6" s="3" t="s">
        <v>313</v>
      </c>
      <c r="B6" s="3">
        <v>2</v>
      </c>
      <c r="C6" s="3" t="s">
        <v>186</v>
      </c>
      <c r="D6" s="3" t="s">
        <v>250</v>
      </c>
      <c r="E6" s="3" t="s">
        <v>185</v>
      </c>
      <c r="F6" s="6">
        <v>6.4857992967270803</v>
      </c>
      <c r="G6" s="6">
        <v>6.4232377201279398</v>
      </c>
      <c r="H6" s="3">
        <v>3697</v>
      </c>
      <c r="I6" s="6">
        <v>1.80759837177748</v>
      </c>
      <c r="J6" s="6">
        <v>3.35238531627737</v>
      </c>
      <c r="K6" s="3">
        <v>3685</v>
      </c>
      <c r="L6" s="9">
        <v>-1.3954842548184401</v>
      </c>
    </row>
    <row r="7" spans="1:12" x14ac:dyDescent="0.4">
      <c r="A7" s="3" t="s">
        <v>313</v>
      </c>
      <c r="B7" s="3">
        <v>3</v>
      </c>
      <c r="C7" s="3" t="s">
        <v>187</v>
      </c>
      <c r="D7" s="3" t="s">
        <v>251</v>
      </c>
      <c r="E7" s="3" t="s">
        <v>185</v>
      </c>
      <c r="F7" s="6">
        <v>2020.91263186367</v>
      </c>
      <c r="G7" s="6">
        <v>1.1152208558623</v>
      </c>
      <c r="H7" s="3">
        <v>3697</v>
      </c>
      <c r="I7" s="6">
        <v>2020.9131614654</v>
      </c>
      <c r="J7" s="6">
        <v>1.1008105380322299</v>
      </c>
      <c r="K7" s="3">
        <v>3685</v>
      </c>
      <c r="L7" s="9">
        <v>4.8110161446430003E-4</v>
      </c>
    </row>
    <row r="8" spans="1:12" x14ac:dyDescent="0.4">
      <c r="A8" s="3" t="s">
        <v>313</v>
      </c>
      <c r="B8" s="3">
        <v>4</v>
      </c>
      <c r="C8" s="3" t="s">
        <v>188</v>
      </c>
      <c r="D8" s="3" t="s">
        <v>318</v>
      </c>
      <c r="E8" s="3" t="s">
        <v>185</v>
      </c>
      <c r="F8" s="5">
        <v>0.40617552312686001</v>
      </c>
      <c r="G8" s="6">
        <v>0.16250034479266101</v>
      </c>
      <c r="H8" s="3">
        <v>3697</v>
      </c>
      <c r="I8" s="5">
        <v>0.41188843880596998</v>
      </c>
      <c r="J8" s="6">
        <v>0.16708519210411299</v>
      </c>
      <c r="K8" s="3">
        <v>3685</v>
      </c>
      <c r="L8" s="9">
        <v>3.4191633664045297E-2</v>
      </c>
    </row>
    <row r="9" spans="1:12" x14ac:dyDescent="0.4">
      <c r="A9" s="3" t="s">
        <v>313</v>
      </c>
      <c r="B9" s="3">
        <v>5</v>
      </c>
      <c r="C9" s="3" t="s">
        <v>189</v>
      </c>
      <c r="D9" s="3" t="s">
        <v>253</v>
      </c>
      <c r="E9" s="3" t="s">
        <v>185</v>
      </c>
      <c r="F9" s="5">
        <v>7.7327109818772E-2</v>
      </c>
      <c r="G9" s="6">
        <v>4.5753378166520697E-2</v>
      </c>
      <c r="H9" s="3">
        <v>3697</v>
      </c>
      <c r="I9" s="5">
        <v>7.7140439620081394E-2</v>
      </c>
      <c r="J9" s="6">
        <v>4.4157470058549801E-2</v>
      </c>
      <c r="K9" s="3">
        <v>3685</v>
      </c>
      <c r="L9" s="9">
        <v>-4.2273753102944102E-3</v>
      </c>
    </row>
    <row r="10" spans="1:12" x14ac:dyDescent="0.4">
      <c r="A10" s="3" t="s">
        <v>313</v>
      </c>
      <c r="B10" s="3">
        <v>6</v>
      </c>
      <c r="C10" s="3" t="s">
        <v>190</v>
      </c>
      <c r="D10" s="3" t="s">
        <v>254</v>
      </c>
      <c r="E10" s="3" t="s">
        <v>185</v>
      </c>
      <c r="F10" s="6">
        <v>103.207018833986</v>
      </c>
      <c r="G10" s="6">
        <v>1.8397112165442799</v>
      </c>
      <c r="H10" s="3">
        <v>3697</v>
      </c>
      <c r="I10" s="6">
        <v>103.271671280644</v>
      </c>
      <c r="J10" s="6">
        <v>1.9557439501174501</v>
      </c>
      <c r="K10" s="3">
        <v>3685</v>
      </c>
      <c r="L10" s="9">
        <v>3.3057725503588299E-2</v>
      </c>
    </row>
    <row r="11" spans="1:12" x14ac:dyDescent="0.4">
      <c r="A11" s="3" t="s">
        <v>313</v>
      </c>
      <c r="B11" s="3">
        <v>7</v>
      </c>
      <c r="C11" s="3" t="s">
        <v>191</v>
      </c>
      <c r="D11" s="3" t="s">
        <v>255</v>
      </c>
      <c r="E11" s="3" t="s">
        <v>192</v>
      </c>
      <c r="F11" s="5">
        <v>0.100351636461996</v>
      </c>
      <c r="H11" s="3">
        <v>3697</v>
      </c>
      <c r="I11" s="5">
        <v>8.9280868385346004E-2</v>
      </c>
      <c r="K11" s="3">
        <v>3685</v>
      </c>
      <c r="L11" s="9">
        <v>-1.10707680766502E-2</v>
      </c>
    </row>
    <row r="12" spans="1:12" x14ac:dyDescent="0.4">
      <c r="A12" s="3" t="s">
        <v>313</v>
      </c>
      <c r="B12" s="3">
        <v>8</v>
      </c>
      <c r="C12" s="3" t="s">
        <v>196</v>
      </c>
      <c r="D12" s="3" t="s">
        <v>256</v>
      </c>
      <c r="E12" s="3" t="s">
        <v>192</v>
      </c>
      <c r="F12" s="5">
        <v>9.3589396808222897E-2</v>
      </c>
      <c r="H12" s="3">
        <v>3697</v>
      </c>
      <c r="I12" s="5">
        <v>8.9009497964721906E-2</v>
      </c>
      <c r="K12" s="3">
        <v>3685</v>
      </c>
      <c r="L12" s="9">
        <v>-4.5798988435010301E-3</v>
      </c>
    </row>
    <row r="13" spans="1:12" x14ac:dyDescent="0.4">
      <c r="A13" s="3" t="s">
        <v>313</v>
      </c>
      <c r="B13" s="3">
        <v>9</v>
      </c>
      <c r="C13" s="3" t="s">
        <v>197</v>
      </c>
      <c r="D13" s="3" t="s">
        <v>257</v>
      </c>
      <c r="E13" s="3" t="s">
        <v>192</v>
      </c>
      <c r="F13" s="5">
        <v>8.4663240465242096E-2</v>
      </c>
      <c r="H13" s="3">
        <v>3697</v>
      </c>
      <c r="I13" s="5">
        <v>8.5210312075983702E-2</v>
      </c>
      <c r="K13" s="3">
        <v>3685</v>
      </c>
      <c r="L13" s="9">
        <v>5.4707161074163402E-4</v>
      </c>
    </row>
    <row r="14" spans="1:12" x14ac:dyDescent="0.4">
      <c r="A14" s="3" t="s">
        <v>313</v>
      </c>
      <c r="B14" s="3">
        <v>10</v>
      </c>
      <c r="C14" s="3" t="s">
        <v>198</v>
      </c>
      <c r="D14" s="3" t="s">
        <v>258</v>
      </c>
      <c r="E14" s="3" t="s">
        <v>192</v>
      </c>
      <c r="F14" s="5">
        <v>8.9532053015958901E-2</v>
      </c>
      <c r="H14" s="3">
        <v>3697</v>
      </c>
      <c r="I14" s="5">
        <v>8.4396200814111297E-2</v>
      </c>
      <c r="K14" s="3">
        <v>3685</v>
      </c>
      <c r="L14" s="9">
        <v>-5.1358522018476304E-3</v>
      </c>
    </row>
    <row r="15" spans="1:12" x14ac:dyDescent="0.4">
      <c r="A15" s="3" t="s">
        <v>313</v>
      </c>
      <c r="B15" s="3">
        <v>11</v>
      </c>
      <c r="C15" s="3" t="s">
        <v>199</v>
      </c>
      <c r="D15" s="3" t="s">
        <v>259</v>
      </c>
      <c r="E15" s="3" t="s">
        <v>192</v>
      </c>
      <c r="F15" s="5">
        <v>8.4392750879091094E-2</v>
      </c>
      <c r="H15" s="3">
        <v>3697</v>
      </c>
      <c r="I15" s="5">
        <v>7.8968792401628199E-2</v>
      </c>
      <c r="K15" s="3">
        <v>3685</v>
      </c>
      <c r="L15" s="9">
        <v>-5.4239584774629203E-3</v>
      </c>
    </row>
    <row r="16" spans="1:12" x14ac:dyDescent="0.4">
      <c r="A16" s="3" t="s">
        <v>313</v>
      </c>
      <c r="B16" s="3">
        <v>12</v>
      </c>
      <c r="C16" s="3" t="s">
        <v>200</v>
      </c>
      <c r="D16" s="3" t="s">
        <v>260</v>
      </c>
      <c r="E16" s="3" t="s">
        <v>192</v>
      </c>
      <c r="F16" s="5">
        <v>7.6548552880714105E-2</v>
      </c>
      <c r="H16" s="3">
        <v>3697</v>
      </c>
      <c r="I16" s="5">
        <v>7.7340569877883306E-2</v>
      </c>
      <c r="K16" s="3">
        <v>3685</v>
      </c>
      <c r="L16" s="9">
        <v>7.9201699716921503E-4</v>
      </c>
    </row>
    <row r="17" spans="1:12" x14ac:dyDescent="0.4">
      <c r="A17" s="3" t="s">
        <v>313</v>
      </c>
      <c r="B17" s="3">
        <v>13</v>
      </c>
      <c r="C17" s="3" t="s">
        <v>201</v>
      </c>
      <c r="D17" s="3" t="s">
        <v>261</v>
      </c>
      <c r="E17" s="3" t="s">
        <v>192</v>
      </c>
      <c r="F17" s="5">
        <v>8.2228834189883707E-2</v>
      </c>
      <c r="H17" s="3">
        <v>3697</v>
      </c>
      <c r="I17" s="5">
        <v>8.2496607869742195E-2</v>
      </c>
      <c r="K17" s="3">
        <v>3685</v>
      </c>
      <c r="L17" s="9">
        <v>2.6777367985850197E-4</v>
      </c>
    </row>
    <row r="18" spans="1:12" x14ac:dyDescent="0.4">
      <c r="A18" s="3" t="s">
        <v>313</v>
      </c>
      <c r="B18" s="3">
        <v>14</v>
      </c>
      <c r="C18" s="3" t="s">
        <v>202</v>
      </c>
      <c r="D18" s="3" t="s">
        <v>262</v>
      </c>
      <c r="E18" s="3" t="s">
        <v>192</v>
      </c>
      <c r="F18" s="5">
        <v>7.7901000811468807E-2</v>
      </c>
      <c r="H18" s="3">
        <v>3697</v>
      </c>
      <c r="I18" s="5">
        <v>7.2184531886024403E-2</v>
      </c>
      <c r="K18" s="3">
        <v>3685</v>
      </c>
      <c r="L18" s="9">
        <v>-5.7164689254443502E-3</v>
      </c>
    </row>
    <row r="19" spans="1:12" x14ac:dyDescent="0.4">
      <c r="A19" s="3" t="s">
        <v>313</v>
      </c>
      <c r="B19" s="3">
        <v>15</v>
      </c>
      <c r="C19" s="3" t="s">
        <v>203</v>
      </c>
      <c r="D19" s="3" t="s">
        <v>263</v>
      </c>
      <c r="E19" s="3" t="s">
        <v>192</v>
      </c>
      <c r="F19" s="5">
        <v>7.7089532053015997E-2</v>
      </c>
      <c r="H19" s="3">
        <v>3697</v>
      </c>
      <c r="I19" s="5">
        <v>8.6295793758480302E-2</v>
      </c>
      <c r="K19" s="3">
        <v>3685</v>
      </c>
      <c r="L19" s="9">
        <v>9.2062617054643695E-3</v>
      </c>
    </row>
    <row r="20" spans="1:12" x14ac:dyDescent="0.4">
      <c r="A20" s="3" t="s">
        <v>313</v>
      </c>
      <c r="B20" s="3">
        <v>16</v>
      </c>
      <c r="C20" s="3" t="s">
        <v>193</v>
      </c>
      <c r="D20" s="3" t="s">
        <v>264</v>
      </c>
      <c r="E20" s="3" t="s">
        <v>192</v>
      </c>
      <c r="F20" s="5">
        <v>7.8982959156072494E-2</v>
      </c>
      <c r="H20" s="3">
        <v>3697</v>
      </c>
      <c r="I20" s="5">
        <v>7.9240162822252394E-2</v>
      </c>
      <c r="K20" s="3">
        <v>3685</v>
      </c>
      <c r="L20" s="9">
        <v>2.5720366617988698E-4</v>
      </c>
    </row>
    <row r="21" spans="1:12" x14ac:dyDescent="0.4">
      <c r="A21" s="3" t="s">
        <v>313</v>
      </c>
      <c r="B21" s="3">
        <v>17</v>
      </c>
      <c r="C21" s="3" t="s">
        <v>194</v>
      </c>
      <c r="D21" s="3" t="s">
        <v>265</v>
      </c>
      <c r="E21" s="3" t="s">
        <v>192</v>
      </c>
      <c r="F21" s="5">
        <v>8.1146875845280006E-2</v>
      </c>
      <c r="H21" s="3">
        <v>3697</v>
      </c>
      <c r="I21" s="5">
        <v>8.5481682496607897E-2</v>
      </c>
      <c r="K21" s="3">
        <v>3685</v>
      </c>
      <c r="L21" s="9">
        <v>4.3348066513279196E-3</v>
      </c>
    </row>
    <row r="22" spans="1:12" x14ac:dyDescent="0.4">
      <c r="A22" s="3" t="s">
        <v>313</v>
      </c>
      <c r="B22" s="3">
        <v>18</v>
      </c>
      <c r="C22" s="3" t="s">
        <v>195</v>
      </c>
      <c r="D22" s="3" t="s">
        <v>266</v>
      </c>
      <c r="E22" s="3" t="s">
        <v>192</v>
      </c>
      <c r="F22" s="5">
        <v>7.3573167433053796E-2</v>
      </c>
      <c r="H22" s="3">
        <v>3697</v>
      </c>
      <c r="I22" s="5">
        <v>9.0094979647218507E-2</v>
      </c>
      <c r="K22" s="3">
        <v>3685</v>
      </c>
      <c r="L22" s="9">
        <v>1.65218122141646E-2</v>
      </c>
    </row>
    <row r="23" spans="1:12" x14ac:dyDescent="0.4">
      <c r="A23" s="3" t="s">
        <v>313</v>
      </c>
      <c r="B23" s="3">
        <v>19</v>
      </c>
      <c r="C23" s="3" t="s">
        <v>204</v>
      </c>
      <c r="D23" s="3" t="s">
        <v>267</v>
      </c>
      <c r="E23" s="3" t="s">
        <v>192</v>
      </c>
      <c r="F23" s="5">
        <v>0.27806329456315898</v>
      </c>
      <c r="H23" s="3">
        <v>3697</v>
      </c>
      <c r="I23" s="5">
        <v>0.48168249660786999</v>
      </c>
      <c r="K23" s="3">
        <v>3685</v>
      </c>
      <c r="L23" s="9">
        <v>0.20361920204471001</v>
      </c>
    </row>
    <row r="24" spans="1:12" x14ac:dyDescent="0.4">
      <c r="A24" s="3" t="s">
        <v>313</v>
      </c>
      <c r="B24" s="3">
        <v>20</v>
      </c>
      <c r="C24" s="3" t="s">
        <v>207</v>
      </c>
      <c r="D24" s="3" t="s">
        <v>292</v>
      </c>
      <c r="E24" s="3" t="s">
        <v>192</v>
      </c>
      <c r="F24" s="5">
        <v>7.0327292399242599E-3</v>
      </c>
      <c r="H24" s="3">
        <v>3697</v>
      </c>
      <c r="I24" s="5">
        <v>1.03120759837178E-2</v>
      </c>
      <c r="K24" s="3">
        <v>3685</v>
      </c>
      <c r="L24" s="9">
        <v>3.2793467437935101E-3</v>
      </c>
    </row>
    <row r="25" spans="1:12" x14ac:dyDescent="0.4">
      <c r="A25" s="3" t="s">
        <v>313</v>
      </c>
      <c r="B25" s="3">
        <v>21</v>
      </c>
      <c r="C25" s="3" t="s">
        <v>208</v>
      </c>
      <c r="D25" s="3" t="s">
        <v>293</v>
      </c>
      <c r="E25" s="3" t="s">
        <v>192</v>
      </c>
      <c r="F25" s="5">
        <v>4.3278333784149301E-3</v>
      </c>
      <c r="H25" s="3">
        <v>3697</v>
      </c>
      <c r="I25" s="5">
        <v>5.1560379918588898E-3</v>
      </c>
      <c r="K25" s="3">
        <v>3685</v>
      </c>
      <c r="L25" s="9">
        <v>8.2820461344395603E-4</v>
      </c>
    </row>
    <row r="26" spans="1:12" x14ac:dyDescent="0.4">
      <c r="A26" s="3" t="s">
        <v>313</v>
      </c>
      <c r="B26" s="3">
        <v>22</v>
      </c>
      <c r="C26" s="3" t="s">
        <v>209</v>
      </c>
      <c r="D26" s="3" t="s">
        <v>294</v>
      </c>
      <c r="E26" s="3" t="s">
        <v>192</v>
      </c>
      <c r="F26" s="5">
        <v>3.2458750338111998E-2</v>
      </c>
      <c r="H26" s="3">
        <v>3697</v>
      </c>
      <c r="I26" s="5">
        <v>3.6906377204884697E-2</v>
      </c>
      <c r="K26" s="3">
        <v>3685</v>
      </c>
      <c r="L26" s="9">
        <v>4.4476268667726802E-3</v>
      </c>
    </row>
    <row r="27" spans="1:12" x14ac:dyDescent="0.4">
      <c r="A27" s="3" t="s">
        <v>313</v>
      </c>
      <c r="B27" s="3">
        <v>23</v>
      </c>
      <c r="C27" s="3" t="s">
        <v>210</v>
      </c>
      <c r="D27" s="3" t="s">
        <v>295</v>
      </c>
      <c r="E27" s="3" t="s">
        <v>192</v>
      </c>
      <c r="F27" s="5">
        <v>4.0573437922639998E-3</v>
      </c>
      <c r="H27" s="3">
        <v>3697</v>
      </c>
      <c r="I27" s="5">
        <v>8.6838534599728602E-3</v>
      </c>
      <c r="K27" s="3">
        <v>3685</v>
      </c>
      <c r="L27" s="9">
        <v>4.62650966770887E-3</v>
      </c>
    </row>
    <row r="28" spans="1:12" x14ac:dyDescent="0.4">
      <c r="A28" s="3" t="s">
        <v>313</v>
      </c>
      <c r="B28" s="3">
        <v>24</v>
      </c>
      <c r="C28" s="3" t="s">
        <v>211</v>
      </c>
      <c r="D28" s="3" t="s">
        <v>296</v>
      </c>
      <c r="E28" s="3" t="s">
        <v>192</v>
      </c>
      <c r="F28" s="5">
        <v>2.7319448201244299E-2</v>
      </c>
      <c r="H28" s="3">
        <v>3697</v>
      </c>
      <c r="I28" s="5">
        <v>3.6906377204884697E-2</v>
      </c>
      <c r="K28" s="3">
        <v>3685</v>
      </c>
      <c r="L28" s="9">
        <v>9.5869290036404205E-3</v>
      </c>
    </row>
    <row r="29" spans="1:12" x14ac:dyDescent="0.4">
      <c r="A29" s="3" t="s">
        <v>313</v>
      </c>
      <c r="B29" s="3">
        <v>25</v>
      </c>
      <c r="C29" s="3" t="s">
        <v>212</v>
      </c>
      <c r="D29" s="3" t="s">
        <v>297</v>
      </c>
      <c r="E29" s="3" t="s">
        <v>192</v>
      </c>
      <c r="F29" s="5">
        <v>2.0286718961320001E-2</v>
      </c>
      <c r="H29" s="3">
        <v>3697</v>
      </c>
      <c r="I29" s="5">
        <v>2.8222523744911798E-2</v>
      </c>
      <c r="K29" s="3">
        <v>3685</v>
      </c>
      <c r="L29" s="9">
        <v>7.9358047835918193E-3</v>
      </c>
    </row>
    <row r="30" spans="1:12" x14ac:dyDescent="0.4">
      <c r="A30" s="3" t="s">
        <v>313</v>
      </c>
      <c r="B30" s="3">
        <v>26</v>
      </c>
      <c r="C30" s="3" t="s">
        <v>213</v>
      </c>
      <c r="D30" s="3" t="s">
        <v>298</v>
      </c>
      <c r="E30" s="3" t="s">
        <v>192</v>
      </c>
      <c r="F30" s="5">
        <v>1.0549093859886401E-2</v>
      </c>
      <c r="H30" s="3">
        <v>3697</v>
      </c>
      <c r="I30" s="5">
        <v>9.2265943012211707E-3</v>
      </c>
      <c r="K30" s="3">
        <v>3685</v>
      </c>
      <c r="L30" s="9">
        <v>-1.3224995586652299E-3</v>
      </c>
    </row>
    <row r="31" spans="1:12" x14ac:dyDescent="0.4">
      <c r="A31" s="3" t="s">
        <v>313</v>
      </c>
      <c r="B31" s="3">
        <v>27</v>
      </c>
      <c r="C31" s="3" t="s">
        <v>214</v>
      </c>
      <c r="D31" s="3" t="s">
        <v>299</v>
      </c>
      <c r="E31" s="3" t="s">
        <v>192</v>
      </c>
      <c r="F31" s="5" t="s">
        <v>320</v>
      </c>
      <c r="H31" s="3">
        <v>3697</v>
      </c>
      <c r="I31" s="5" t="s">
        <v>320</v>
      </c>
      <c r="K31" s="3">
        <v>3685</v>
      </c>
      <c r="L31" s="9" t="s">
        <v>320</v>
      </c>
    </row>
    <row r="32" spans="1:12" x14ac:dyDescent="0.4">
      <c r="A32" s="3" t="s">
        <v>313</v>
      </c>
      <c r="B32" s="3">
        <v>28</v>
      </c>
      <c r="C32" s="3" t="s">
        <v>215</v>
      </c>
      <c r="D32" s="3" t="s">
        <v>300</v>
      </c>
      <c r="E32" s="3" t="s">
        <v>192</v>
      </c>
      <c r="F32" s="5">
        <v>1.37949688936976E-2</v>
      </c>
      <c r="H32" s="3">
        <v>3697</v>
      </c>
      <c r="I32" s="5">
        <v>1.49253731343284E-2</v>
      </c>
      <c r="K32" s="3">
        <v>3685</v>
      </c>
      <c r="L32" s="9">
        <v>1.1304042406307701E-3</v>
      </c>
    </row>
    <row r="33" spans="1:12" x14ac:dyDescent="0.4">
      <c r="A33" s="3" t="s">
        <v>313</v>
      </c>
      <c r="B33" s="3">
        <v>29</v>
      </c>
      <c r="C33" s="3" t="s">
        <v>216</v>
      </c>
      <c r="D33" s="3" t="s">
        <v>301</v>
      </c>
      <c r="E33" s="3" t="s">
        <v>192</v>
      </c>
      <c r="F33" s="5">
        <v>7.8441979983770605E-3</v>
      </c>
      <c r="H33" s="3">
        <v>3697</v>
      </c>
      <c r="I33" s="5">
        <v>7.3270013568520996E-3</v>
      </c>
      <c r="K33" s="3">
        <v>3685</v>
      </c>
      <c r="L33" s="9">
        <v>-5.1719664152495896E-4</v>
      </c>
    </row>
    <row r="34" spans="1:12" x14ac:dyDescent="0.4">
      <c r="A34" s="3" t="s">
        <v>313</v>
      </c>
      <c r="B34" s="3">
        <v>30</v>
      </c>
      <c r="C34" s="3" t="s">
        <v>217</v>
      </c>
      <c r="D34" s="3" t="s">
        <v>302</v>
      </c>
      <c r="E34" s="3" t="s">
        <v>192</v>
      </c>
      <c r="F34" s="5">
        <v>4.1925885853394601E-2</v>
      </c>
      <c r="H34" s="3">
        <v>3697</v>
      </c>
      <c r="I34" s="5">
        <v>3.4735413839891503E-2</v>
      </c>
      <c r="K34" s="3">
        <v>3685</v>
      </c>
      <c r="L34" s="9">
        <v>-7.1904720135031897E-3</v>
      </c>
    </row>
    <row r="35" spans="1:12" x14ac:dyDescent="0.4">
      <c r="A35" s="3" t="s">
        <v>313</v>
      </c>
      <c r="B35" s="3">
        <v>31</v>
      </c>
      <c r="C35" s="3" t="s">
        <v>218</v>
      </c>
      <c r="D35" s="3" t="s">
        <v>303</v>
      </c>
      <c r="E35" s="3" t="s">
        <v>192</v>
      </c>
      <c r="F35" s="5">
        <v>1.81228022721125E-2</v>
      </c>
      <c r="H35" s="3">
        <v>3697</v>
      </c>
      <c r="I35" s="5">
        <v>2.79511533242877E-2</v>
      </c>
      <c r="K35" s="3">
        <v>3685</v>
      </c>
      <c r="L35" s="9">
        <v>9.8283510521751296E-3</v>
      </c>
    </row>
    <row r="36" spans="1:12" x14ac:dyDescent="0.4">
      <c r="A36" s="3" t="s">
        <v>313</v>
      </c>
      <c r="B36" s="3">
        <v>32</v>
      </c>
      <c r="C36" s="3" t="s">
        <v>219</v>
      </c>
      <c r="D36" s="3" t="s">
        <v>304</v>
      </c>
      <c r="E36" s="3" t="s">
        <v>192</v>
      </c>
      <c r="F36" s="5">
        <v>0.71814985123072805</v>
      </c>
      <c r="H36" s="3">
        <v>3697</v>
      </c>
      <c r="I36" s="5">
        <v>0.69253731343283598</v>
      </c>
      <c r="K36" s="3">
        <v>3685</v>
      </c>
      <c r="L36" s="9">
        <v>-2.5612537797891698E-2</v>
      </c>
    </row>
    <row r="37" spans="1:12" x14ac:dyDescent="0.4">
      <c r="A37" s="3" t="s">
        <v>313</v>
      </c>
      <c r="B37" s="3">
        <v>33</v>
      </c>
      <c r="C37" s="3" t="s">
        <v>220</v>
      </c>
      <c r="D37" s="3" t="s">
        <v>305</v>
      </c>
      <c r="E37" s="3" t="s">
        <v>192</v>
      </c>
      <c r="F37" s="5" t="s">
        <v>320</v>
      </c>
      <c r="H37" s="3">
        <v>3697</v>
      </c>
      <c r="I37" s="5" t="s">
        <v>320</v>
      </c>
      <c r="K37" s="3">
        <v>3685</v>
      </c>
      <c r="L37" s="9" t="s">
        <v>320</v>
      </c>
    </row>
    <row r="38" spans="1:12" x14ac:dyDescent="0.4">
      <c r="A38" s="3" t="s">
        <v>313</v>
      </c>
      <c r="B38" s="3">
        <v>34</v>
      </c>
      <c r="C38" s="3" t="s">
        <v>221</v>
      </c>
      <c r="D38" s="3" t="s">
        <v>306</v>
      </c>
      <c r="E38" s="3" t="s">
        <v>192</v>
      </c>
      <c r="F38" s="5" t="s">
        <v>320</v>
      </c>
      <c r="H38" s="3">
        <v>3697</v>
      </c>
      <c r="I38" s="5" t="s">
        <v>320</v>
      </c>
      <c r="K38" s="3">
        <v>3685</v>
      </c>
      <c r="L38" s="9" t="s">
        <v>320</v>
      </c>
    </row>
    <row r="39" spans="1:12" x14ac:dyDescent="0.4">
      <c r="A39" s="3" t="s">
        <v>313</v>
      </c>
      <c r="B39" s="3">
        <v>35</v>
      </c>
      <c r="C39" s="3" t="s">
        <v>222</v>
      </c>
      <c r="D39" s="3" t="s">
        <v>307</v>
      </c>
      <c r="E39" s="3" t="s">
        <v>192</v>
      </c>
      <c r="F39" s="5">
        <v>1.1901541790641099E-2</v>
      </c>
      <c r="H39" s="3">
        <v>3697</v>
      </c>
      <c r="I39" s="5">
        <v>4.6132971506105801E-3</v>
      </c>
      <c r="K39" s="3">
        <v>3685</v>
      </c>
      <c r="L39" s="9">
        <v>-7.2882446400304801E-3</v>
      </c>
    </row>
    <row r="40" spans="1:12" x14ac:dyDescent="0.4">
      <c r="A40" s="3" t="s">
        <v>313</v>
      </c>
      <c r="B40" s="3">
        <v>36</v>
      </c>
      <c r="C40" s="3" t="s">
        <v>223</v>
      </c>
      <c r="D40" s="3" t="s">
        <v>308</v>
      </c>
      <c r="E40" s="3" t="s">
        <v>192</v>
      </c>
      <c r="F40" s="5">
        <v>3.1917771165810099E-2</v>
      </c>
      <c r="H40" s="3">
        <v>3697</v>
      </c>
      <c r="I40" s="5">
        <v>3.7449118046132997E-2</v>
      </c>
      <c r="K40" s="3">
        <v>3685</v>
      </c>
      <c r="L40" s="9">
        <v>5.5313468803228601E-3</v>
      </c>
    </row>
    <row r="41" spans="1:12" x14ac:dyDescent="0.4">
      <c r="A41" s="3" t="s">
        <v>313</v>
      </c>
      <c r="B41" s="3">
        <v>37</v>
      </c>
      <c r="C41" s="3" t="s">
        <v>224</v>
      </c>
      <c r="D41" s="3" t="s">
        <v>309</v>
      </c>
      <c r="E41" s="3" t="s">
        <v>192</v>
      </c>
      <c r="F41" s="5">
        <v>1.1901541790641099E-2</v>
      </c>
      <c r="H41" s="3">
        <v>3697</v>
      </c>
      <c r="I41" s="5">
        <v>1.3568521031207601E-2</v>
      </c>
      <c r="K41" s="3">
        <v>3685</v>
      </c>
      <c r="L41" s="9">
        <v>1.6669792405665401E-3</v>
      </c>
    </row>
    <row r="42" spans="1:12" x14ac:dyDescent="0.4">
      <c r="A42" s="3" t="s">
        <v>313</v>
      </c>
      <c r="B42" s="3">
        <v>38</v>
      </c>
      <c r="C42" s="3" t="s">
        <v>205</v>
      </c>
      <c r="D42" s="3" t="s">
        <v>310</v>
      </c>
      <c r="E42" s="3" t="s">
        <v>192</v>
      </c>
      <c r="F42" s="5">
        <v>2.4344062753584E-2</v>
      </c>
      <c r="H42" s="3">
        <v>3697</v>
      </c>
      <c r="I42" s="5">
        <v>1.95386702849389E-2</v>
      </c>
      <c r="K42" s="3">
        <v>3685</v>
      </c>
      <c r="L42" s="9">
        <v>-4.8053924686450398E-3</v>
      </c>
    </row>
    <row r="43" spans="1:12" x14ac:dyDescent="0.4">
      <c r="A43" s="3" t="s">
        <v>313</v>
      </c>
      <c r="B43" s="3">
        <v>39</v>
      </c>
      <c r="C43" s="3" t="s">
        <v>206</v>
      </c>
      <c r="D43" s="3" t="s">
        <v>311</v>
      </c>
      <c r="E43" s="3" t="s">
        <v>192</v>
      </c>
      <c r="F43" s="5">
        <v>7.5737084122261301E-3</v>
      </c>
      <c r="H43" s="3">
        <v>3697</v>
      </c>
      <c r="I43" s="5">
        <v>8.9552238805970207E-3</v>
      </c>
      <c r="K43" s="3">
        <v>3685</v>
      </c>
      <c r="L43" s="9">
        <v>1.3815154683708901E-3</v>
      </c>
    </row>
    <row r="44" spans="1:12" x14ac:dyDescent="0.4">
      <c r="A44" s="3" t="s">
        <v>313</v>
      </c>
      <c r="B44" s="3">
        <v>40</v>
      </c>
      <c r="C44" s="3" t="s">
        <v>225</v>
      </c>
      <c r="D44" s="3" t="s">
        <v>268</v>
      </c>
      <c r="E44" s="3" t="s">
        <v>192</v>
      </c>
      <c r="F44" s="5">
        <v>0.248038950500406</v>
      </c>
      <c r="H44" s="3">
        <v>3697</v>
      </c>
      <c r="I44" s="5">
        <v>0.40542740841248298</v>
      </c>
      <c r="K44" s="3">
        <v>3685</v>
      </c>
      <c r="L44" s="9">
        <v>0.15738845791207701</v>
      </c>
    </row>
    <row r="45" spans="1:12" x14ac:dyDescent="0.4">
      <c r="A45" s="3" t="s">
        <v>313</v>
      </c>
      <c r="B45" s="3">
        <v>41</v>
      </c>
      <c r="C45" s="3" t="s">
        <v>226</v>
      </c>
      <c r="D45" s="3" t="s">
        <v>269</v>
      </c>
      <c r="E45" s="3" t="s">
        <v>192</v>
      </c>
      <c r="F45" s="5">
        <v>0.15390857451988099</v>
      </c>
      <c r="H45" s="3">
        <v>3697</v>
      </c>
      <c r="I45" s="5">
        <v>0.14952510176390801</v>
      </c>
      <c r="K45" s="3">
        <v>3685</v>
      </c>
      <c r="L45" s="9">
        <v>-4.3834727559732599E-3</v>
      </c>
    </row>
    <row r="46" spans="1:12" x14ac:dyDescent="0.4">
      <c r="A46" s="3" t="s">
        <v>313</v>
      </c>
      <c r="B46" s="3">
        <v>42</v>
      </c>
      <c r="C46" s="3" t="s">
        <v>227</v>
      </c>
      <c r="D46" s="3" t="s">
        <v>270</v>
      </c>
      <c r="E46" s="3" t="s">
        <v>192</v>
      </c>
      <c r="F46" s="5">
        <v>0.14849878279686199</v>
      </c>
      <c r="H46" s="3">
        <v>3697</v>
      </c>
      <c r="I46" s="5">
        <v>0.122930800542741</v>
      </c>
      <c r="K46" s="3">
        <v>3685</v>
      </c>
      <c r="L46" s="9">
        <v>-2.5567982254121501E-2</v>
      </c>
    </row>
    <row r="47" spans="1:12" x14ac:dyDescent="0.4">
      <c r="A47" s="3" t="s">
        <v>313</v>
      </c>
      <c r="B47" s="3">
        <v>43</v>
      </c>
      <c r="C47" s="3" t="s">
        <v>228</v>
      </c>
      <c r="D47" s="3" t="s">
        <v>271</v>
      </c>
      <c r="E47" s="3" t="s">
        <v>192</v>
      </c>
      <c r="F47" s="5">
        <v>0.17311333513659699</v>
      </c>
      <c r="H47" s="3">
        <v>3697</v>
      </c>
      <c r="I47" s="5">
        <v>0.143554952510176</v>
      </c>
      <c r="K47" s="3">
        <v>3685</v>
      </c>
      <c r="L47" s="9">
        <v>-2.9558382626420899E-2</v>
      </c>
    </row>
    <row r="48" spans="1:12" x14ac:dyDescent="0.4">
      <c r="A48" s="3" t="s">
        <v>313</v>
      </c>
      <c r="B48" s="3">
        <v>44</v>
      </c>
      <c r="C48" s="3" t="s">
        <v>229</v>
      </c>
      <c r="D48" s="3" t="s">
        <v>272</v>
      </c>
      <c r="E48" s="3" t="s">
        <v>192</v>
      </c>
      <c r="F48" s="5">
        <v>0.27644035704625403</v>
      </c>
      <c r="H48" s="3">
        <v>3697</v>
      </c>
      <c r="I48" s="5">
        <v>0.17856173677069201</v>
      </c>
      <c r="K48" s="3">
        <v>3685</v>
      </c>
      <c r="L48" s="9">
        <v>-9.7878620275561698E-2</v>
      </c>
    </row>
    <row r="49" spans="1:12" x14ac:dyDescent="0.4">
      <c r="A49" s="3" t="s">
        <v>313</v>
      </c>
      <c r="B49" s="3">
        <v>45</v>
      </c>
      <c r="C49" s="3" t="s">
        <v>180</v>
      </c>
      <c r="D49" s="3" t="s">
        <v>273</v>
      </c>
      <c r="E49" s="3" t="s">
        <v>192</v>
      </c>
      <c r="F49" s="5">
        <v>0.22207195022991599</v>
      </c>
      <c r="H49" s="3">
        <v>3697</v>
      </c>
      <c r="I49" s="5">
        <v>8.2496607869742195E-2</v>
      </c>
      <c r="K49" s="3">
        <v>3685</v>
      </c>
      <c r="L49" s="9">
        <v>-0.13957534236017399</v>
      </c>
    </row>
    <row r="50" spans="1:12" x14ac:dyDescent="0.4">
      <c r="A50" s="3" t="s">
        <v>313</v>
      </c>
      <c r="B50" s="3">
        <v>46</v>
      </c>
      <c r="C50" s="3" t="s">
        <v>230</v>
      </c>
      <c r="D50" s="3" t="s">
        <v>274</v>
      </c>
      <c r="E50" s="3" t="s">
        <v>192</v>
      </c>
      <c r="F50" s="5">
        <v>2.9212875304300799E-2</v>
      </c>
      <c r="H50" s="3">
        <v>3697</v>
      </c>
      <c r="I50" s="5">
        <v>2.0895522388059699E-2</v>
      </c>
      <c r="K50" s="3">
        <v>3685</v>
      </c>
      <c r="L50" s="9">
        <v>-8.3173529162410796E-3</v>
      </c>
    </row>
    <row r="51" spans="1:12" x14ac:dyDescent="0.4">
      <c r="A51" s="3" t="s">
        <v>313</v>
      </c>
      <c r="B51" s="3">
        <v>47</v>
      </c>
      <c r="C51" s="3" t="s">
        <v>231</v>
      </c>
      <c r="D51" s="3" t="s">
        <v>275</v>
      </c>
      <c r="E51" s="3" t="s">
        <v>192</v>
      </c>
      <c r="F51" s="5">
        <v>0.43900459832296501</v>
      </c>
      <c r="H51" s="3">
        <v>3697</v>
      </c>
      <c r="I51" s="5">
        <v>0.25427408412482999</v>
      </c>
      <c r="K51" s="3">
        <v>3685</v>
      </c>
      <c r="L51" s="9">
        <v>-0.18473051419813399</v>
      </c>
    </row>
    <row r="52" spans="1:12" x14ac:dyDescent="0.4">
      <c r="A52" s="3" t="s">
        <v>313</v>
      </c>
      <c r="B52" s="3">
        <v>48</v>
      </c>
      <c r="C52" s="3" t="s">
        <v>232</v>
      </c>
      <c r="D52" s="3" t="s">
        <v>276</v>
      </c>
      <c r="E52" s="3" t="s">
        <v>192</v>
      </c>
      <c r="F52" s="5">
        <v>0.53178252637273504</v>
      </c>
      <c r="H52" s="3">
        <v>3697</v>
      </c>
      <c r="I52" s="5">
        <v>0.72483039348710998</v>
      </c>
      <c r="K52" s="3">
        <v>3685</v>
      </c>
      <c r="L52" s="9">
        <v>0.19304786711437499</v>
      </c>
    </row>
    <row r="53" spans="1:12" x14ac:dyDescent="0.4">
      <c r="A53" s="3" t="s">
        <v>313</v>
      </c>
      <c r="B53" s="3">
        <v>49</v>
      </c>
      <c r="C53" s="3" t="s">
        <v>169</v>
      </c>
      <c r="D53" s="3" t="s">
        <v>277</v>
      </c>
      <c r="E53" s="3" t="s">
        <v>192</v>
      </c>
      <c r="F53" s="5">
        <v>0.62320800649175001</v>
      </c>
      <c r="H53" s="3">
        <v>3697</v>
      </c>
      <c r="I53" s="5">
        <v>0.49036635006784302</v>
      </c>
      <c r="K53" s="3">
        <v>3685</v>
      </c>
      <c r="L53" s="9">
        <v>-0.132841656423907</v>
      </c>
    </row>
    <row r="54" spans="1:12" x14ac:dyDescent="0.4">
      <c r="A54" s="3" t="s">
        <v>313</v>
      </c>
      <c r="B54" s="3">
        <v>50</v>
      </c>
      <c r="C54" s="3" t="s">
        <v>233</v>
      </c>
      <c r="D54" s="3" t="s">
        <v>278</v>
      </c>
      <c r="E54" s="3" t="s">
        <v>192</v>
      </c>
      <c r="F54" s="5">
        <v>0.56999999999999995</v>
      </c>
      <c r="H54" s="3">
        <v>3697</v>
      </c>
      <c r="I54" s="5">
        <v>0.71</v>
      </c>
      <c r="K54" s="3">
        <v>3685</v>
      </c>
      <c r="L54" s="9">
        <v>0.14567431365561401</v>
      </c>
    </row>
    <row r="55" spans="1:12" x14ac:dyDescent="0.4">
      <c r="A55" s="3" t="s">
        <v>313</v>
      </c>
      <c r="B55" s="3">
        <v>51</v>
      </c>
      <c r="C55" s="3" t="s">
        <v>234</v>
      </c>
      <c r="D55" s="3" t="s">
        <v>280</v>
      </c>
      <c r="E55" s="3" t="s">
        <v>192</v>
      </c>
      <c r="F55" s="5">
        <v>0.03</v>
      </c>
      <c r="H55" s="3">
        <v>3697</v>
      </c>
      <c r="I55" s="5">
        <v>0.03</v>
      </c>
      <c r="K55" s="3">
        <v>3685</v>
      </c>
      <c r="L55" s="9">
        <v>-9.8506655254966893E-4</v>
      </c>
    </row>
    <row r="56" spans="1:12" x14ac:dyDescent="0.4">
      <c r="A56" s="3" t="s">
        <v>313</v>
      </c>
      <c r="B56" s="3">
        <v>52</v>
      </c>
      <c r="C56" s="3" t="s">
        <v>235</v>
      </c>
      <c r="D56" s="3" t="s">
        <v>279</v>
      </c>
      <c r="E56" s="3" t="s">
        <v>192</v>
      </c>
      <c r="F56" s="5">
        <v>0.4</v>
      </c>
      <c r="H56" s="3">
        <v>3697</v>
      </c>
      <c r="I56" s="5">
        <v>0.26</v>
      </c>
      <c r="K56" s="3">
        <v>3685</v>
      </c>
      <c r="L56" s="9">
        <v>-0.14468924710306399</v>
      </c>
    </row>
    <row r="57" spans="1:12" x14ac:dyDescent="0.4">
      <c r="A57" s="3" t="s">
        <v>313</v>
      </c>
      <c r="B57" s="3">
        <v>53</v>
      </c>
      <c r="C57" s="3" t="s">
        <v>236</v>
      </c>
      <c r="D57" s="3" t="s">
        <v>236</v>
      </c>
      <c r="E57" s="3" t="s">
        <v>192</v>
      </c>
      <c r="F57" s="5">
        <v>1.2442520962942899E-2</v>
      </c>
      <c r="H57" s="3">
        <v>3697</v>
      </c>
      <c r="I57" s="5">
        <v>3.52781546811398E-3</v>
      </c>
      <c r="K57" s="3">
        <v>3685</v>
      </c>
      <c r="L57" s="9">
        <v>-8.9147054948289506E-3</v>
      </c>
    </row>
    <row r="58" spans="1:12" x14ac:dyDescent="0.4">
      <c r="A58" s="3" t="s">
        <v>313</v>
      </c>
      <c r="B58" s="3">
        <v>54</v>
      </c>
      <c r="C58" s="3" t="s">
        <v>237</v>
      </c>
      <c r="D58" s="3" t="s">
        <v>324</v>
      </c>
      <c r="E58" s="3" t="s">
        <v>192</v>
      </c>
      <c r="F58" s="5">
        <v>0.69</v>
      </c>
      <c r="H58" s="3">
        <v>3697</v>
      </c>
      <c r="I58" s="5">
        <v>0.8</v>
      </c>
      <c r="K58" s="3">
        <v>3685</v>
      </c>
      <c r="L58" s="9">
        <v>0.117294854568723</v>
      </c>
    </row>
    <row r="59" spans="1:12" x14ac:dyDescent="0.4">
      <c r="A59" s="3" t="s">
        <v>313</v>
      </c>
      <c r="B59" s="3">
        <v>55</v>
      </c>
      <c r="C59" s="3" t="s">
        <v>238</v>
      </c>
      <c r="D59" s="3" t="s">
        <v>325</v>
      </c>
      <c r="E59" s="3" t="s">
        <v>192</v>
      </c>
      <c r="F59" s="5">
        <v>0.69</v>
      </c>
      <c r="H59" s="3">
        <v>3697</v>
      </c>
      <c r="I59" s="5">
        <v>0.81</v>
      </c>
      <c r="K59" s="3">
        <v>3685</v>
      </c>
      <c r="L59" s="9">
        <v>-0.10198088662596</v>
      </c>
    </row>
    <row r="60" spans="1:12" x14ac:dyDescent="0.4">
      <c r="A60" s="3" t="s">
        <v>313</v>
      </c>
      <c r="B60" s="3">
        <v>56</v>
      </c>
      <c r="C60" s="3" t="s">
        <v>239</v>
      </c>
      <c r="D60" s="3" t="s">
        <v>326</v>
      </c>
      <c r="E60" s="3" t="s">
        <v>192</v>
      </c>
      <c r="F60" s="5">
        <v>0.5</v>
      </c>
      <c r="H60" s="3">
        <v>3697</v>
      </c>
      <c r="I60" s="5">
        <v>0.03</v>
      </c>
      <c r="K60" s="3">
        <v>3685</v>
      </c>
      <c r="L60" s="9">
        <v>-1.53139679427634E-2</v>
      </c>
    </row>
    <row r="61" spans="1:12" x14ac:dyDescent="0.4">
      <c r="A61" s="3" t="s">
        <v>313</v>
      </c>
      <c r="B61" s="3">
        <v>57</v>
      </c>
      <c r="C61" s="3" t="s">
        <v>170</v>
      </c>
      <c r="D61" s="3" t="s">
        <v>281</v>
      </c>
      <c r="E61" s="3" t="s">
        <v>192</v>
      </c>
      <c r="F61" s="5">
        <v>0.25858804436029198</v>
      </c>
      <c r="H61" s="3">
        <v>3697</v>
      </c>
      <c r="I61" s="5">
        <v>0.154138398914518</v>
      </c>
      <c r="K61" s="3">
        <v>3685</v>
      </c>
      <c r="L61" s="9">
        <v>-0.10444964544577399</v>
      </c>
    </row>
    <row r="62" spans="1:12" x14ac:dyDescent="0.4">
      <c r="A62" s="3" t="s">
        <v>313</v>
      </c>
      <c r="B62" s="3">
        <v>58</v>
      </c>
      <c r="C62" s="3" t="s">
        <v>240</v>
      </c>
      <c r="D62" s="3" t="s">
        <v>282</v>
      </c>
      <c r="E62" s="3" t="s">
        <v>192</v>
      </c>
      <c r="F62" s="5">
        <v>9.9810657289694293E-2</v>
      </c>
      <c r="H62" s="3">
        <v>3697</v>
      </c>
      <c r="I62" s="5">
        <v>7.7069199457259194E-2</v>
      </c>
      <c r="K62" s="3">
        <v>3685</v>
      </c>
      <c r="L62" s="9">
        <v>-2.27414578324352E-2</v>
      </c>
    </row>
    <row r="63" spans="1:12" x14ac:dyDescent="0.4">
      <c r="A63" s="3" t="s">
        <v>313</v>
      </c>
      <c r="B63" s="3">
        <v>59</v>
      </c>
      <c r="C63" s="3" t="s">
        <v>241</v>
      </c>
      <c r="D63" s="3" t="s">
        <v>283</v>
      </c>
      <c r="E63" s="3" t="s">
        <v>192</v>
      </c>
      <c r="F63" s="5">
        <v>0.19989180416554</v>
      </c>
      <c r="H63" s="3">
        <v>3697</v>
      </c>
      <c r="I63" s="5">
        <v>0.15223880597014899</v>
      </c>
      <c r="K63" s="3">
        <v>3685</v>
      </c>
      <c r="L63" s="9">
        <v>-4.76529981953904E-2</v>
      </c>
    </row>
    <row r="64" spans="1:12" x14ac:dyDescent="0.4">
      <c r="A64" s="3" t="s">
        <v>313</v>
      </c>
      <c r="B64" s="3">
        <v>60</v>
      </c>
      <c r="C64" s="3" t="s">
        <v>242</v>
      </c>
      <c r="D64" s="3" t="s">
        <v>284</v>
      </c>
      <c r="E64" s="3" t="s">
        <v>192</v>
      </c>
      <c r="F64" s="5">
        <v>9.9269678117392499E-2</v>
      </c>
      <c r="H64" s="3">
        <v>3697</v>
      </c>
      <c r="I64" s="5">
        <v>0.117503392130258</v>
      </c>
      <c r="K64" s="3">
        <v>3685</v>
      </c>
      <c r="L64" s="9">
        <v>1.8233714012865301E-2</v>
      </c>
    </row>
    <row r="65" spans="1:12" x14ac:dyDescent="0.4">
      <c r="A65" s="3" t="s">
        <v>313</v>
      </c>
      <c r="B65" s="3">
        <v>61</v>
      </c>
      <c r="C65" s="3" t="s">
        <v>243</v>
      </c>
      <c r="D65" s="3" t="s">
        <v>285</v>
      </c>
      <c r="E65" s="3" t="s">
        <v>192</v>
      </c>
      <c r="F65" s="5">
        <v>7.1138761157695393E-2</v>
      </c>
      <c r="H65" s="3">
        <v>3697</v>
      </c>
      <c r="I65" s="5">
        <v>4.2062415196743599E-2</v>
      </c>
      <c r="K65" s="3">
        <v>3685</v>
      </c>
      <c r="L65" s="9">
        <v>-2.9076345960951901E-2</v>
      </c>
    </row>
    <row r="66" spans="1:12" x14ac:dyDescent="0.4">
      <c r="A66" s="3" t="s">
        <v>313</v>
      </c>
      <c r="B66" s="3">
        <v>62</v>
      </c>
      <c r="C66" s="3" t="s">
        <v>244</v>
      </c>
      <c r="D66" s="3" t="s">
        <v>286</v>
      </c>
      <c r="E66" s="3" t="s">
        <v>192</v>
      </c>
      <c r="F66" s="5">
        <v>0.15363808493372999</v>
      </c>
      <c r="H66" s="3">
        <v>3697</v>
      </c>
      <c r="I66" s="5">
        <v>0.16119402985074599</v>
      </c>
      <c r="K66" s="3">
        <v>3685</v>
      </c>
      <c r="L66" s="9">
        <v>7.5559449170162201E-3</v>
      </c>
    </row>
    <row r="67" spans="1:12" x14ac:dyDescent="0.4">
      <c r="A67" s="3" t="s">
        <v>313</v>
      </c>
      <c r="B67" s="3">
        <v>63</v>
      </c>
      <c r="C67" s="3" t="s">
        <v>245</v>
      </c>
      <c r="D67" s="3" t="s">
        <v>287</v>
      </c>
      <c r="E67" s="3" t="s">
        <v>192</v>
      </c>
      <c r="F67" s="5">
        <v>9.8458209358939702E-2</v>
      </c>
      <c r="H67" s="3">
        <v>3697</v>
      </c>
      <c r="I67" s="5">
        <v>8.1139755766621399E-2</v>
      </c>
      <c r="K67" s="3">
        <v>3685</v>
      </c>
      <c r="L67" s="9">
        <v>-1.7318453592318199E-2</v>
      </c>
    </row>
    <row r="68" spans="1:12" x14ac:dyDescent="0.4">
      <c r="A68" s="3" t="s">
        <v>313</v>
      </c>
      <c r="B68" s="3">
        <v>64</v>
      </c>
      <c r="C68" s="3" t="s">
        <v>246</v>
      </c>
      <c r="D68" s="3" t="s">
        <v>288</v>
      </c>
      <c r="E68" s="3" t="s">
        <v>192</v>
      </c>
      <c r="F68" s="5">
        <v>0.106572896943468</v>
      </c>
      <c r="H68" s="3">
        <v>3697</v>
      </c>
      <c r="I68" s="5">
        <v>0.134056987788331</v>
      </c>
      <c r="K68" s="3">
        <v>3685</v>
      </c>
      <c r="L68" s="9">
        <v>2.7484090844863401E-2</v>
      </c>
    </row>
    <row r="69" spans="1:12" x14ac:dyDescent="0.4">
      <c r="A69" s="3" t="s">
        <v>313</v>
      </c>
      <c r="B69" s="3">
        <v>65</v>
      </c>
      <c r="C69" s="3" t="s">
        <v>247</v>
      </c>
      <c r="D69" s="3" t="s">
        <v>289</v>
      </c>
      <c r="E69" s="3" t="s">
        <v>192</v>
      </c>
      <c r="F69" s="5">
        <v>8.1687855017581801E-2</v>
      </c>
      <c r="H69" s="3">
        <v>3697</v>
      </c>
      <c r="I69" s="5">
        <v>0.133242876526459</v>
      </c>
      <c r="K69" s="3">
        <v>3685</v>
      </c>
      <c r="L69" s="9">
        <v>5.1555021508876801E-2</v>
      </c>
    </row>
    <row r="70" spans="1:12" x14ac:dyDescent="0.4">
      <c r="A70" s="3" t="s">
        <v>313</v>
      </c>
      <c r="B70" s="3">
        <v>66</v>
      </c>
      <c r="C70" s="3" t="s">
        <v>248</v>
      </c>
      <c r="D70" s="3" t="s">
        <v>290</v>
      </c>
      <c r="E70" s="3" t="s">
        <v>192</v>
      </c>
      <c r="F70" s="5">
        <v>8.9532053015958901E-2</v>
      </c>
      <c r="H70" s="3">
        <v>3697</v>
      </c>
      <c r="I70" s="5">
        <v>0.101492537313433</v>
      </c>
      <c r="K70" s="3">
        <v>3685</v>
      </c>
      <c r="L70" s="9">
        <v>1.19604842974739E-2</v>
      </c>
    </row>
    <row r="71" spans="1:12" x14ac:dyDescent="0.4">
      <c r="A71" s="3" t="s">
        <v>314</v>
      </c>
      <c r="B71" s="3">
        <v>67</v>
      </c>
      <c r="C71" s="3" t="s">
        <v>168</v>
      </c>
      <c r="D71" s="3" t="s">
        <v>249</v>
      </c>
      <c r="E71" s="3" t="s">
        <v>185</v>
      </c>
      <c r="F71" s="6">
        <v>100.41841814159299</v>
      </c>
      <c r="G71" s="6">
        <v>7.3005377168473498</v>
      </c>
      <c r="H71" s="3">
        <v>1808</v>
      </c>
      <c r="I71" s="6">
        <v>99.985619469026503</v>
      </c>
      <c r="J71" s="6">
        <v>7.9806117476158498</v>
      </c>
      <c r="K71" s="3">
        <v>1808</v>
      </c>
      <c r="L71" s="9">
        <v>-5.7136677313142502E-2</v>
      </c>
    </row>
    <row r="72" spans="1:12" x14ac:dyDescent="0.4">
      <c r="A72" s="3" t="s">
        <v>314</v>
      </c>
      <c r="B72" s="3">
        <v>68</v>
      </c>
      <c r="C72" s="3" t="s">
        <v>186</v>
      </c>
      <c r="D72" s="3" t="s">
        <v>250</v>
      </c>
      <c r="E72" s="3" t="s">
        <v>185</v>
      </c>
      <c r="F72" s="6">
        <v>3.7157079646017701</v>
      </c>
      <c r="G72" s="6">
        <v>3.9494505087948202</v>
      </c>
      <c r="H72" s="3">
        <v>1808</v>
      </c>
      <c r="I72" s="6">
        <v>3.1908185840707999</v>
      </c>
      <c r="J72" s="6">
        <v>4.2649630855279597</v>
      </c>
      <c r="K72" s="3">
        <v>1808</v>
      </c>
      <c r="L72" s="9">
        <v>-0.15657191253714001</v>
      </c>
    </row>
    <row r="73" spans="1:12" x14ac:dyDescent="0.4">
      <c r="A73" s="3" t="s">
        <v>314</v>
      </c>
      <c r="B73" s="3">
        <v>69</v>
      </c>
      <c r="C73" s="3" t="s">
        <v>187</v>
      </c>
      <c r="D73" s="3" t="s">
        <v>251</v>
      </c>
      <c r="E73" s="3" t="s">
        <v>185</v>
      </c>
      <c r="F73" s="6">
        <v>2020.9308628318599</v>
      </c>
      <c r="G73" s="6">
        <v>1.1159550876265101</v>
      </c>
      <c r="H73" s="3">
        <v>1808</v>
      </c>
      <c r="I73" s="6">
        <v>2020.8904867256599</v>
      </c>
      <c r="J73" s="6">
        <v>1.0954239908827801</v>
      </c>
      <c r="K73" s="3">
        <v>1808</v>
      </c>
      <c r="L73" s="9">
        <v>-3.6678524414152598E-2</v>
      </c>
    </row>
    <row r="74" spans="1:12" x14ac:dyDescent="0.4">
      <c r="A74" s="3" t="s">
        <v>314</v>
      </c>
      <c r="B74" s="3">
        <v>70</v>
      </c>
      <c r="C74" s="3" t="s">
        <v>188</v>
      </c>
      <c r="D74" s="3" t="s">
        <v>252</v>
      </c>
      <c r="E74" s="3" t="s">
        <v>185</v>
      </c>
      <c r="F74" s="5">
        <v>0.407970996128319</v>
      </c>
      <c r="G74" s="6">
        <v>0.162929184101894</v>
      </c>
      <c r="H74" s="3">
        <v>1808</v>
      </c>
      <c r="I74" s="5">
        <v>0.40970505254424799</v>
      </c>
      <c r="J74" s="6">
        <v>0.16813622492796099</v>
      </c>
      <c r="K74" s="3">
        <v>1808</v>
      </c>
      <c r="L74" s="9">
        <v>1.0378277057901701E-2</v>
      </c>
    </row>
    <row r="75" spans="1:12" x14ac:dyDescent="0.4">
      <c r="A75" s="3" t="s">
        <v>314</v>
      </c>
      <c r="B75" s="3">
        <v>71</v>
      </c>
      <c r="C75" s="3" t="s">
        <v>189</v>
      </c>
      <c r="D75" s="3" t="s">
        <v>253</v>
      </c>
      <c r="E75" s="3" t="s">
        <v>185</v>
      </c>
      <c r="F75" s="5">
        <v>7.73071487831858E-2</v>
      </c>
      <c r="G75" s="6">
        <v>4.4370479800943101E-2</v>
      </c>
      <c r="H75" s="3">
        <v>1808</v>
      </c>
      <c r="I75" s="5">
        <v>7.6143656526548698E-2</v>
      </c>
      <c r="J75" s="6">
        <v>4.5317772868974197E-2</v>
      </c>
      <c r="K75" s="3">
        <v>1808</v>
      </c>
      <c r="L75" s="9">
        <v>-2.6348707366940699E-2</v>
      </c>
    </row>
    <row r="76" spans="1:12" x14ac:dyDescent="0.4">
      <c r="A76" s="3" t="s">
        <v>314</v>
      </c>
      <c r="B76" s="3">
        <v>72</v>
      </c>
      <c r="C76" s="3" t="s">
        <v>190</v>
      </c>
      <c r="D76" s="3" t="s">
        <v>254</v>
      </c>
      <c r="E76" s="3" t="s">
        <v>185</v>
      </c>
      <c r="F76" s="6">
        <v>103.309414034219</v>
      </c>
      <c r="G76" s="6">
        <v>1.8524731789261999</v>
      </c>
      <c r="H76" s="3">
        <v>1808</v>
      </c>
      <c r="I76" s="6">
        <v>103.313034425136</v>
      </c>
      <c r="J76" s="6">
        <v>1.99808116638501</v>
      </c>
      <c r="K76" s="3">
        <v>1808</v>
      </c>
      <c r="L76" s="9">
        <v>1.85115792773926E-3</v>
      </c>
    </row>
    <row r="77" spans="1:12" x14ac:dyDescent="0.4">
      <c r="A77" s="3" t="s">
        <v>314</v>
      </c>
      <c r="B77" s="3">
        <v>73</v>
      </c>
      <c r="C77" s="3" t="s">
        <v>191</v>
      </c>
      <c r="D77" s="3" t="s">
        <v>255</v>
      </c>
      <c r="E77" s="3" t="s">
        <v>192</v>
      </c>
      <c r="F77" s="5">
        <v>9.62389380530973E-2</v>
      </c>
      <c r="H77" s="3">
        <v>1808</v>
      </c>
      <c r="I77" s="5">
        <v>9.1814159292035402E-2</v>
      </c>
      <c r="K77" s="3">
        <v>1808</v>
      </c>
      <c r="L77" s="9">
        <v>-4.4247787610619399E-3</v>
      </c>
    </row>
    <row r="78" spans="1:12" x14ac:dyDescent="0.4">
      <c r="A78" s="3" t="s">
        <v>314</v>
      </c>
      <c r="B78" s="3">
        <v>74</v>
      </c>
      <c r="C78" s="3" t="s">
        <v>196</v>
      </c>
      <c r="D78" s="3" t="s">
        <v>256</v>
      </c>
      <c r="E78" s="3" t="s">
        <v>192</v>
      </c>
      <c r="F78" s="5">
        <v>9.7345132743362803E-2</v>
      </c>
      <c r="H78" s="3">
        <v>1808</v>
      </c>
      <c r="I78" s="5">
        <v>0.100663716814159</v>
      </c>
      <c r="K78" s="3">
        <v>1808</v>
      </c>
      <c r="L78" s="9">
        <v>3.3185840707964701E-3</v>
      </c>
    </row>
    <row r="79" spans="1:12" x14ac:dyDescent="0.4">
      <c r="A79" s="3" t="s">
        <v>314</v>
      </c>
      <c r="B79" s="3">
        <v>75</v>
      </c>
      <c r="C79" s="3" t="s">
        <v>197</v>
      </c>
      <c r="D79" s="3" t="s">
        <v>257</v>
      </c>
      <c r="E79" s="3" t="s">
        <v>192</v>
      </c>
      <c r="F79" s="5">
        <v>7.7986725663716797E-2</v>
      </c>
      <c r="H79" s="3">
        <v>1808</v>
      </c>
      <c r="I79" s="5">
        <v>8.2964601769911495E-2</v>
      </c>
      <c r="K79" s="3">
        <v>1808</v>
      </c>
      <c r="L79" s="9">
        <v>4.9778761061946997E-3</v>
      </c>
    </row>
    <row r="80" spans="1:12" x14ac:dyDescent="0.4">
      <c r="A80" s="3" t="s">
        <v>314</v>
      </c>
      <c r="B80" s="3">
        <v>76</v>
      </c>
      <c r="C80" s="3" t="s">
        <v>198</v>
      </c>
      <c r="D80" s="3" t="s">
        <v>258</v>
      </c>
      <c r="E80" s="3" t="s">
        <v>192</v>
      </c>
      <c r="F80" s="5">
        <v>8.5730088495575202E-2</v>
      </c>
      <c r="H80" s="3">
        <v>1808</v>
      </c>
      <c r="I80" s="5">
        <v>9.67920353982301E-2</v>
      </c>
      <c r="K80" s="3">
        <v>1808</v>
      </c>
      <c r="L80" s="9">
        <v>1.10619469026549E-2</v>
      </c>
    </row>
    <row r="81" spans="1:12" x14ac:dyDescent="0.4">
      <c r="A81" s="3" t="s">
        <v>314</v>
      </c>
      <c r="B81" s="3">
        <v>77</v>
      </c>
      <c r="C81" s="3" t="s">
        <v>199</v>
      </c>
      <c r="D81" s="3" t="s">
        <v>259</v>
      </c>
      <c r="E81" s="3" t="s">
        <v>192</v>
      </c>
      <c r="F81" s="5">
        <v>8.2964601769911495E-2</v>
      </c>
      <c r="H81" s="3">
        <v>1808</v>
      </c>
      <c r="I81" s="5">
        <v>7.9646017699115002E-2</v>
      </c>
      <c r="K81" s="3">
        <v>1808</v>
      </c>
      <c r="L81" s="9">
        <v>-3.3185840707964701E-3</v>
      </c>
    </row>
    <row r="82" spans="1:12" x14ac:dyDescent="0.4">
      <c r="A82" s="3" t="s">
        <v>314</v>
      </c>
      <c r="B82" s="3">
        <v>78</v>
      </c>
      <c r="C82" s="3" t="s">
        <v>200</v>
      </c>
      <c r="D82" s="3" t="s">
        <v>260</v>
      </c>
      <c r="E82" s="3" t="s">
        <v>192</v>
      </c>
      <c r="F82" s="5">
        <v>7.4668141592920401E-2</v>
      </c>
      <c r="H82" s="3">
        <v>1808</v>
      </c>
      <c r="I82" s="5">
        <v>7.6327433628318606E-2</v>
      </c>
      <c r="K82" s="3">
        <v>1808</v>
      </c>
      <c r="L82" s="9">
        <v>1.6592920353982201E-3</v>
      </c>
    </row>
    <row r="83" spans="1:12" x14ac:dyDescent="0.4">
      <c r="A83" s="3" t="s">
        <v>314</v>
      </c>
      <c r="B83" s="3">
        <v>79</v>
      </c>
      <c r="C83" s="3" t="s">
        <v>201</v>
      </c>
      <c r="D83" s="3" t="s">
        <v>261</v>
      </c>
      <c r="E83" s="3" t="s">
        <v>192</v>
      </c>
      <c r="F83" s="5">
        <v>7.5221238938053103E-2</v>
      </c>
      <c r="H83" s="3">
        <v>1808</v>
      </c>
      <c r="I83" s="5">
        <v>8.5730088495575202E-2</v>
      </c>
      <c r="K83" s="3">
        <v>1808</v>
      </c>
      <c r="L83" s="9">
        <v>1.05088495575221E-2</v>
      </c>
    </row>
    <row r="84" spans="1:12" x14ac:dyDescent="0.4">
      <c r="A84" s="3" t="s">
        <v>314</v>
      </c>
      <c r="B84" s="3">
        <v>80</v>
      </c>
      <c r="C84" s="3" t="s">
        <v>202</v>
      </c>
      <c r="D84" s="3" t="s">
        <v>262</v>
      </c>
      <c r="E84" s="3" t="s">
        <v>192</v>
      </c>
      <c r="F84" s="5">
        <v>7.5221238938053103E-2</v>
      </c>
      <c r="H84" s="3">
        <v>1808</v>
      </c>
      <c r="I84" s="5">
        <v>7.3008849557522099E-2</v>
      </c>
      <c r="K84" s="3">
        <v>1808</v>
      </c>
      <c r="L84" s="9">
        <v>-2.2123893805309799E-3</v>
      </c>
    </row>
    <row r="85" spans="1:12" x14ac:dyDescent="0.4">
      <c r="A85" s="3" t="s">
        <v>314</v>
      </c>
      <c r="B85" s="3">
        <v>81</v>
      </c>
      <c r="C85" s="3" t="s">
        <v>203</v>
      </c>
      <c r="D85" s="3" t="s">
        <v>263</v>
      </c>
      <c r="E85" s="3" t="s">
        <v>192</v>
      </c>
      <c r="F85" s="5">
        <v>8.8495575221238895E-2</v>
      </c>
      <c r="H85" s="3">
        <v>1808</v>
      </c>
      <c r="I85" s="5">
        <v>7.5774336283185806E-2</v>
      </c>
      <c r="K85" s="3">
        <v>1808</v>
      </c>
      <c r="L85" s="9">
        <v>-1.27212389380531E-2</v>
      </c>
    </row>
    <row r="86" spans="1:12" x14ac:dyDescent="0.4">
      <c r="A86" s="3" t="s">
        <v>314</v>
      </c>
      <c r="B86" s="3">
        <v>82</v>
      </c>
      <c r="C86" s="3" t="s">
        <v>193</v>
      </c>
      <c r="D86" s="3" t="s">
        <v>264</v>
      </c>
      <c r="E86" s="3" t="s">
        <v>192</v>
      </c>
      <c r="F86" s="5">
        <v>7.6327433628318606E-2</v>
      </c>
      <c r="H86" s="3">
        <v>1808</v>
      </c>
      <c r="I86" s="5">
        <v>7.4668141592920401E-2</v>
      </c>
      <c r="K86" s="3">
        <v>1808</v>
      </c>
      <c r="L86" s="9">
        <v>-1.6592920353982201E-3</v>
      </c>
    </row>
    <row r="87" spans="1:12" x14ac:dyDescent="0.4">
      <c r="A87" s="3" t="s">
        <v>314</v>
      </c>
      <c r="B87" s="3">
        <v>83</v>
      </c>
      <c r="C87" s="3" t="s">
        <v>194</v>
      </c>
      <c r="D87" s="3" t="s">
        <v>265</v>
      </c>
      <c r="E87" s="3" t="s">
        <v>192</v>
      </c>
      <c r="F87" s="5">
        <v>8.7942477876106206E-2</v>
      </c>
      <c r="H87" s="3">
        <v>1808</v>
      </c>
      <c r="I87" s="5">
        <v>8.3517699115044294E-2</v>
      </c>
      <c r="K87" s="3">
        <v>1808</v>
      </c>
      <c r="L87" s="9">
        <v>-4.4247787610619399E-3</v>
      </c>
    </row>
    <row r="88" spans="1:12" x14ac:dyDescent="0.4">
      <c r="A88" s="3" t="s">
        <v>314</v>
      </c>
      <c r="B88" s="3">
        <v>84</v>
      </c>
      <c r="C88" s="3" t="s">
        <v>195</v>
      </c>
      <c r="D88" s="3" t="s">
        <v>266</v>
      </c>
      <c r="E88" s="3" t="s">
        <v>192</v>
      </c>
      <c r="F88" s="5">
        <v>8.1858407079646006E-2</v>
      </c>
      <c r="H88" s="3">
        <v>1808</v>
      </c>
      <c r="I88" s="5">
        <v>7.9092920353982299E-2</v>
      </c>
      <c r="K88" s="3">
        <v>1808</v>
      </c>
      <c r="L88" s="9">
        <v>-2.7654867256637198E-3</v>
      </c>
    </row>
    <row r="89" spans="1:12" x14ac:dyDescent="0.4">
      <c r="A89" s="3" t="s">
        <v>314</v>
      </c>
      <c r="B89" s="3">
        <v>85</v>
      </c>
      <c r="C89" s="3" t="s">
        <v>204</v>
      </c>
      <c r="D89" s="3" t="s">
        <v>267</v>
      </c>
      <c r="E89" s="3" t="s">
        <v>192</v>
      </c>
      <c r="F89" s="5">
        <v>0.35066371681415898</v>
      </c>
      <c r="H89" s="3">
        <v>1808</v>
      </c>
      <c r="I89" s="5">
        <v>0.3125</v>
      </c>
      <c r="K89" s="3">
        <v>1808</v>
      </c>
      <c r="L89" s="9">
        <v>-3.8163716814159303E-2</v>
      </c>
    </row>
    <row r="90" spans="1:12" x14ac:dyDescent="0.4">
      <c r="A90" s="3" t="s">
        <v>314</v>
      </c>
      <c r="B90" s="3">
        <v>86</v>
      </c>
      <c r="C90" s="3" t="s">
        <v>207</v>
      </c>
      <c r="D90" s="3" t="s">
        <v>292</v>
      </c>
      <c r="E90" s="3" t="s">
        <v>192</v>
      </c>
      <c r="F90" s="5">
        <v>9.4026548672566396E-3</v>
      </c>
      <c r="H90" s="3">
        <v>1808</v>
      </c>
      <c r="I90" s="5">
        <v>1.2168141592920401E-2</v>
      </c>
      <c r="K90" s="3">
        <v>1808</v>
      </c>
      <c r="L90" s="9">
        <v>2.7654867256637198E-3</v>
      </c>
    </row>
    <row r="91" spans="1:12" x14ac:dyDescent="0.4">
      <c r="A91" s="3" t="s">
        <v>314</v>
      </c>
      <c r="B91" s="3">
        <v>87</v>
      </c>
      <c r="C91" s="3" t="s">
        <v>208</v>
      </c>
      <c r="D91" s="3" t="s">
        <v>293</v>
      </c>
      <c r="E91" s="3" t="s">
        <v>192</v>
      </c>
      <c r="F91" s="5">
        <v>6.0840707964601804E-3</v>
      </c>
      <c r="H91" s="3">
        <v>1808</v>
      </c>
      <c r="I91" s="5">
        <v>5.5309734513274301E-3</v>
      </c>
      <c r="K91" s="3">
        <v>1808</v>
      </c>
      <c r="L91" s="9">
        <v>-5.5309734513274303E-4</v>
      </c>
    </row>
    <row r="92" spans="1:12" x14ac:dyDescent="0.4">
      <c r="A92" s="3" t="s">
        <v>314</v>
      </c>
      <c r="B92" s="3">
        <v>88</v>
      </c>
      <c r="C92" s="3" t="s">
        <v>209</v>
      </c>
      <c r="D92" s="3" t="s">
        <v>294</v>
      </c>
      <c r="E92" s="3" t="s">
        <v>192</v>
      </c>
      <c r="F92" s="5">
        <v>3.9269911504424798E-2</v>
      </c>
      <c r="H92" s="3">
        <v>1808</v>
      </c>
      <c r="I92" s="5">
        <v>4.0929203539823003E-2</v>
      </c>
      <c r="K92" s="3">
        <v>1808</v>
      </c>
      <c r="L92" s="9">
        <v>1.6592920353982301E-3</v>
      </c>
    </row>
    <row r="93" spans="1:12" x14ac:dyDescent="0.4">
      <c r="A93" s="3" t="s">
        <v>314</v>
      </c>
      <c r="B93" s="3">
        <v>89</v>
      </c>
      <c r="C93" s="3" t="s">
        <v>210</v>
      </c>
      <c r="D93" s="3" t="s">
        <v>295</v>
      </c>
      <c r="E93" s="3" t="s">
        <v>192</v>
      </c>
      <c r="F93" s="5">
        <v>6.0840707964601804E-3</v>
      </c>
      <c r="H93" s="3">
        <v>1808</v>
      </c>
      <c r="I93" s="5">
        <v>5.5309734513274301E-3</v>
      </c>
      <c r="K93" s="3">
        <v>1808</v>
      </c>
      <c r="L93" s="9">
        <v>-5.5309734513274303E-4</v>
      </c>
    </row>
    <row r="94" spans="1:12" x14ac:dyDescent="0.4">
      <c r="A94" s="3" t="s">
        <v>314</v>
      </c>
      <c r="B94" s="3">
        <v>90</v>
      </c>
      <c r="C94" s="3" t="s">
        <v>211</v>
      </c>
      <c r="D94" s="3" t="s">
        <v>296</v>
      </c>
      <c r="E94" s="3" t="s">
        <v>192</v>
      </c>
      <c r="F94" s="5">
        <v>3.4845132743362803E-2</v>
      </c>
      <c r="H94" s="3">
        <v>1808</v>
      </c>
      <c r="I94" s="5">
        <v>3.8716814159291998E-2</v>
      </c>
      <c r="K94" s="3">
        <v>1808</v>
      </c>
      <c r="L94" s="9">
        <v>3.8716814159292E-3</v>
      </c>
    </row>
    <row r="95" spans="1:12" x14ac:dyDescent="0.4">
      <c r="A95" s="3" t="s">
        <v>314</v>
      </c>
      <c r="B95" s="3">
        <v>91</v>
      </c>
      <c r="C95" s="3" t="s">
        <v>212</v>
      </c>
      <c r="D95" s="3" t="s">
        <v>297</v>
      </c>
      <c r="E95" s="3" t="s">
        <v>192</v>
      </c>
      <c r="F95" s="5">
        <v>2.9867256637168101E-2</v>
      </c>
      <c r="H95" s="3">
        <v>1808</v>
      </c>
      <c r="I95" s="5">
        <v>3.15265486725664E-2</v>
      </c>
      <c r="K95" s="3">
        <v>1808</v>
      </c>
      <c r="L95" s="9">
        <v>1.6592920353982301E-3</v>
      </c>
    </row>
    <row r="96" spans="1:12" x14ac:dyDescent="0.4">
      <c r="A96" s="3" t="s">
        <v>314</v>
      </c>
      <c r="B96" s="3">
        <v>92</v>
      </c>
      <c r="C96" s="3" t="s">
        <v>213</v>
      </c>
      <c r="D96" s="3" t="s">
        <v>298</v>
      </c>
      <c r="E96" s="3" t="s">
        <v>192</v>
      </c>
      <c r="F96" s="5">
        <v>1.38274336283186E-2</v>
      </c>
      <c r="H96" s="3">
        <v>1808</v>
      </c>
      <c r="I96" s="5">
        <v>1.3274336283185801E-2</v>
      </c>
      <c r="K96" s="3">
        <v>1808</v>
      </c>
      <c r="L96" s="9">
        <v>-5.5309734513274401E-4</v>
      </c>
    </row>
    <row r="97" spans="1:12" x14ac:dyDescent="0.4">
      <c r="A97" s="3" t="s">
        <v>314</v>
      </c>
      <c r="B97" s="3">
        <v>93</v>
      </c>
      <c r="C97" s="3" t="s">
        <v>214</v>
      </c>
      <c r="D97" s="3" t="s">
        <v>299</v>
      </c>
      <c r="E97" s="3" t="s">
        <v>192</v>
      </c>
      <c r="F97" s="5" t="s">
        <v>320</v>
      </c>
      <c r="H97" s="3">
        <v>3697</v>
      </c>
      <c r="I97" s="5" t="s">
        <v>320</v>
      </c>
      <c r="K97" s="3">
        <v>3685</v>
      </c>
      <c r="L97" s="9" t="s">
        <v>320</v>
      </c>
    </row>
    <row r="98" spans="1:12" x14ac:dyDescent="0.4">
      <c r="A98" s="3" t="s">
        <v>314</v>
      </c>
      <c r="B98" s="3">
        <v>94</v>
      </c>
      <c r="C98" s="3" t="s">
        <v>215</v>
      </c>
      <c r="D98" s="3" t="s">
        <v>300</v>
      </c>
      <c r="E98" s="3" t="s">
        <v>192</v>
      </c>
      <c r="F98" s="5">
        <v>1.60398230088496E-2</v>
      </c>
      <c r="H98" s="3">
        <v>1808</v>
      </c>
      <c r="I98" s="5">
        <v>1.4933628318584099E-2</v>
      </c>
      <c r="K98" s="3">
        <v>1808</v>
      </c>
      <c r="L98" s="9">
        <v>-1.10619469026549E-3</v>
      </c>
    </row>
    <row r="99" spans="1:12" x14ac:dyDescent="0.4">
      <c r="A99" s="3" t="s">
        <v>314</v>
      </c>
      <c r="B99" s="3">
        <v>95</v>
      </c>
      <c r="C99" s="3" t="s">
        <v>216</v>
      </c>
      <c r="D99" s="3" t="s">
        <v>301</v>
      </c>
      <c r="E99" s="3" t="s">
        <v>192</v>
      </c>
      <c r="F99" s="5">
        <v>7.1902654867256601E-3</v>
      </c>
      <c r="H99" s="3">
        <v>1808</v>
      </c>
      <c r="I99" s="5">
        <v>8.2964601769911495E-3</v>
      </c>
      <c r="K99" s="3">
        <v>1808</v>
      </c>
      <c r="L99" s="9">
        <v>1.10619469026549E-3</v>
      </c>
    </row>
    <row r="100" spans="1:12" x14ac:dyDescent="0.4">
      <c r="A100" s="3" t="s">
        <v>314</v>
      </c>
      <c r="B100" s="3">
        <v>96</v>
      </c>
      <c r="C100" s="3" t="s">
        <v>217</v>
      </c>
      <c r="D100" s="3" t="s">
        <v>302</v>
      </c>
      <c r="E100" s="3" t="s">
        <v>192</v>
      </c>
      <c r="F100" s="5">
        <v>3.4845132743362803E-2</v>
      </c>
      <c r="H100" s="3">
        <v>1808</v>
      </c>
      <c r="I100" s="5">
        <v>3.8716814159291998E-2</v>
      </c>
      <c r="K100" s="3">
        <v>1808</v>
      </c>
      <c r="L100" s="9">
        <v>3.8716814159292E-3</v>
      </c>
    </row>
    <row r="101" spans="1:12" x14ac:dyDescent="0.4">
      <c r="A101" s="3" t="s">
        <v>314</v>
      </c>
      <c r="B101" s="3">
        <v>97</v>
      </c>
      <c r="C101" s="3" t="s">
        <v>218</v>
      </c>
      <c r="D101" s="3" t="s">
        <v>303</v>
      </c>
      <c r="E101" s="3" t="s">
        <v>192</v>
      </c>
      <c r="F101" s="5">
        <v>2.3783185840708002E-2</v>
      </c>
      <c r="H101" s="3">
        <v>1808</v>
      </c>
      <c r="I101" s="5">
        <v>2.21238938053097E-2</v>
      </c>
      <c r="K101" s="3">
        <v>1808</v>
      </c>
      <c r="L101" s="9">
        <v>-1.6592920353982301E-3</v>
      </c>
    </row>
    <row r="102" spans="1:12" x14ac:dyDescent="0.4">
      <c r="A102" s="3" t="s">
        <v>314</v>
      </c>
      <c r="B102" s="3">
        <v>98</v>
      </c>
      <c r="C102" s="3" t="s">
        <v>219</v>
      </c>
      <c r="D102" s="3" t="s">
        <v>304</v>
      </c>
      <c r="E102" s="3" t="s">
        <v>192</v>
      </c>
      <c r="F102" s="5">
        <v>0.68805309734513298</v>
      </c>
      <c r="H102" s="3">
        <v>1808</v>
      </c>
      <c r="I102" s="5">
        <v>0.66703539823008895</v>
      </c>
      <c r="K102" s="3">
        <v>1808</v>
      </c>
      <c r="L102" s="9">
        <v>-2.1017699115044301E-2</v>
      </c>
    </row>
    <row r="103" spans="1:12" x14ac:dyDescent="0.4">
      <c r="A103" s="3" t="s">
        <v>314</v>
      </c>
      <c r="B103" s="3">
        <v>99</v>
      </c>
      <c r="C103" s="3" t="s">
        <v>220</v>
      </c>
      <c r="D103" s="3" t="s">
        <v>305</v>
      </c>
      <c r="E103" s="3" t="s">
        <v>192</v>
      </c>
      <c r="F103" s="5" t="s">
        <v>320</v>
      </c>
      <c r="H103" s="3">
        <v>3697</v>
      </c>
      <c r="I103" s="5" t="s">
        <v>320</v>
      </c>
      <c r="K103" s="3">
        <v>3685</v>
      </c>
      <c r="L103" s="9" t="s">
        <v>320</v>
      </c>
    </row>
    <row r="104" spans="1:12" x14ac:dyDescent="0.4">
      <c r="A104" s="3" t="s">
        <v>314</v>
      </c>
      <c r="B104" s="3">
        <v>100</v>
      </c>
      <c r="C104" s="3" t="s">
        <v>221</v>
      </c>
      <c r="D104" s="3" t="s">
        <v>306</v>
      </c>
      <c r="E104" s="3" t="s">
        <v>192</v>
      </c>
      <c r="F104" s="5" t="s">
        <v>320</v>
      </c>
      <c r="H104" s="3">
        <v>3697</v>
      </c>
      <c r="I104" s="5" t="s">
        <v>320</v>
      </c>
      <c r="K104" s="3">
        <v>3685</v>
      </c>
      <c r="L104" s="9" t="s">
        <v>320</v>
      </c>
    </row>
    <row r="105" spans="1:12" x14ac:dyDescent="0.4">
      <c r="A105" s="3" t="s">
        <v>314</v>
      </c>
      <c r="B105" s="3">
        <v>101</v>
      </c>
      <c r="C105" s="3" t="s">
        <v>222</v>
      </c>
      <c r="D105" s="3" t="s">
        <v>307</v>
      </c>
      <c r="E105" s="3" t="s">
        <v>192</v>
      </c>
      <c r="F105" s="5">
        <v>7.1902654867256601E-3</v>
      </c>
      <c r="H105" s="3">
        <v>1808</v>
      </c>
      <c r="I105" s="5">
        <v>6.0840707964601804E-3</v>
      </c>
      <c r="K105" s="3">
        <v>1808</v>
      </c>
      <c r="L105" s="9">
        <v>-1.10619469026549E-3</v>
      </c>
    </row>
    <row r="106" spans="1:12" x14ac:dyDescent="0.4">
      <c r="A106" s="3" t="s">
        <v>314</v>
      </c>
      <c r="B106" s="3">
        <v>102</v>
      </c>
      <c r="C106" s="3" t="s">
        <v>223</v>
      </c>
      <c r="D106" s="3" t="s">
        <v>308</v>
      </c>
      <c r="E106" s="3" t="s">
        <v>192</v>
      </c>
      <c r="F106" s="5">
        <v>3.42920353982301E-2</v>
      </c>
      <c r="H106" s="3">
        <v>1808</v>
      </c>
      <c r="I106" s="5">
        <v>4.2035398230088498E-2</v>
      </c>
      <c r="K106" s="3">
        <v>1808</v>
      </c>
      <c r="L106" s="9">
        <v>7.7433628318584096E-3</v>
      </c>
    </row>
    <row r="107" spans="1:12" x14ac:dyDescent="0.4">
      <c r="A107" s="3" t="s">
        <v>314</v>
      </c>
      <c r="B107" s="3">
        <v>103</v>
      </c>
      <c r="C107" s="3" t="s">
        <v>224</v>
      </c>
      <c r="D107" s="3" t="s">
        <v>309</v>
      </c>
      <c r="E107" s="3" t="s">
        <v>192</v>
      </c>
      <c r="F107" s="5">
        <v>1.4933628318584099E-2</v>
      </c>
      <c r="H107" s="3">
        <v>1808</v>
      </c>
      <c r="I107" s="5">
        <v>1.60398230088496E-2</v>
      </c>
      <c r="K107" s="3">
        <v>1808</v>
      </c>
      <c r="L107" s="9">
        <v>1.10619469026549E-3</v>
      </c>
    </row>
    <row r="108" spans="1:12" x14ac:dyDescent="0.4">
      <c r="A108" s="3" t="s">
        <v>314</v>
      </c>
      <c r="B108" s="3">
        <v>104</v>
      </c>
      <c r="C108" s="3" t="s">
        <v>205</v>
      </c>
      <c r="D108" s="3" t="s">
        <v>310</v>
      </c>
      <c r="E108" s="3" t="s">
        <v>192</v>
      </c>
      <c r="F108" s="5">
        <v>2.1570796460177E-2</v>
      </c>
      <c r="H108" s="3">
        <v>1808</v>
      </c>
      <c r="I108" s="5">
        <v>2.3230088495575198E-2</v>
      </c>
      <c r="K108" s="3">
        <v>1808</v>
      </c>
      <c r="L108" s="9">
        <v>1.6592920353982301E-3</v>
      </c>
    </row>
    <row r="109" spans="1:12" x14ac:dyDescent="0.4">
      <c r="A109" s="3" t="s">
        <v>314</v>
      </c>
      <c r="B109" s="3">
        <v>105</v>
      </c>
      <c r="C109" s="3" t="s">
        <v>206</v>
      </c>
      <c r="D109" s="3" t="s">
        <v>311</v>
      </c>
      <c r="E109" s="3" t="s">
        <v>192</v>
      </c>
      <c r="F109" s="5">
        <v>8.2964601769911495E-3</v>
      </c>
      <c r="H109" s="3">
        <v>1808</v>
      </c>
      <c r="I109" s="5">
        <v>8.8495575221238902E-3</v>
      </c>
      <c r="K109" s="3">
        <v>1808</v>
      </c>
      <c r="L109" s="9">
        <v>5.5309734513274205E-4</v>
      </c>
    </row>
    <row r="110" spans="1:12" x14ac:dyDescent="0.4">
      <c r="A110" s="3" t="s">
        <v>314</v>
      </c>
      <c r="B110" s="3">
        <v>106</v>
      </c>
      <c r="C110" s="3" t="s">
        <v>225</v>
      </c>
      <c r="D110" s="3" t="s">
        <v>268</v>
      </c>
      <c r="E110" s="3" t="s">
        <v>192</v>
      </c>
      <c r="F110" s="5">
        <v>0.31803097345132703</v>
      </c>
      <c r="H110" s="3">
        <v>1808</v>
      </c>
      <c r="I110" s="5">
        <v>0.29037610619469001</v>
      </c>
      <c r="K110" s="3">
        <v>1808</v>
      </c>
      <c r="L110" s="9">
        <v>-2.76548672566371E-2</v>
      </c>
    </row>
    <row r="111" spans="1:12" x14ac:dyDescent="0.4">
      <c r="A111" s="3" t="s">
        <v>314</v>
      </c>
      <c r="B111" s="3">
        <v>107</v>
      </c>
      <c r="C111" s="3" t="s">
        <v>226</v>
      </c>
      <c r="D111" s="3" t="s">
        <v>269</v>
      </c>
      <c r="E111" s="3" t="s">
        <v>192</v>
      </c>
      <c r="F111" s="5">
        <v>0.166482300884956</v>
      </c>
      <c r="H111" s="3">
        <v>1808</v>
      </c>
      <c r="I111" s="5">
        <v>0.15818584070796499</v>
      </c>
      <c r="K111" s="3">
        <v>1808</v>
      </c>
      <c r="L111" s="9">
        <v>-8.2964601769911495E-3</v>
      </c>
    </row>
    <row r="112" spans="1:12" x14ac:dyDescent="0.4">
      <c r="A112" s="3" t="s">
        <v>314</v>
      </c>
      <c r="B112" s="3">
        <v>108</v>
      </c>
      <c r="C112" s="3" t="s">
        <v>227</v>
      </c>
      <c r="D112" s="3" t="s">
        <v>270</v>
      </c>
      <c r="E112" s="3" t="s">
        <v>192</v>
      </c>
      <c r="F112" s="5">
        <v>0.13550884955752199</v>
      </c>
      <c r="H112" s="3">
        <v>1808</v>
      </c>
      <c r="I112" s="5">
        <v>0.14325221238938099</v>
      </c>
      <c r="K112" s="3">
        <v>1808</v>
      </c>
      <c r="L112" s="9">
        <v>7.7433628318583896E-3</v>
      </c>
    </row>
    <row r="113" spans="1:12" x14ac:dyDescent="0.4">
      <c r="A113" s="3" t="s">
        <v>314</v>
      </c>
      <c r="B113" s="3">
        <v>109</v>
      </c>
      <c r="C113" s="3" t="s">
        <v>228</v>
      </c>
      <c r="D113" s="3" t="s">
        <v>271</v>
      </c>
      <c r="E113" s="3" t="s">
        <v>192</v>
      </c>
      <c r="F113" s="5">
        <v>0.15818584070796499</v>
      </c>
      <c r="H113" s="3">
        <v>1808</v>
      </c>
      <c r="I113" s="5">
        <v>0.17090707964601801</v>
      </c>
      <c r="K113" s="3">
        <v>1808</v>
      </c>
      <c r="L113" s="9">
        <v>1.27212389380531E-2</v>
      </c>
    </row>
    <row r="114" spans="1:12" x14ac:dyDescent="0.4">
      <c r="A114" s="3" t="s">
        <v>314</v>
      </c>
      <c r="B114" s="3">
        <v>110</v>
      </c>
      <c r="C114" s="3" t="s">
        <v>229</v>
      </c>
      <c r="D114" s="3" t="s">
        <v>272</v>
      </c>
      <c r="E114" s="3" t="s">
        <v>192</v>
      </c>
      <c r="F114" s="5">
        <v>0.22179203539823</v>
      </c>
      <c r="H114" s="3">
        <v>1808</v>
      </c>
      <c r="I114" s="5">
        <v>0.23727876106194701</v>
      </c>
      <c r="K114" s="3">
        <v>1808</v>
      </c>
      <c r="L114" s="9">
        <v>1.54867256637168E-2</v>
      </c>
    </row>
    <row r="115" spans="1:12" x14ac:dyDescent="0.4">
      <c r="A115" s="3" t="s">
        <v>314</v>
      </c>
      <c r="B115" s="3">
        <v>111</v>
      </c>
      <c r="C115" s="3" t="s">
        <v>180</v>
      </c>
      <c r="D115" s="3" t="s">
        <v>273</v>
      </c>
      <c r="E115" s="3" t="s">
        <v>192</v>
      </c>
      <c r="F115" s="5">
        <v>0.13550884955752199</v>
      </c>
      <c r="H115" s="3">
        <v>1808</v>
      </c>
      <c r="I115" s="5">
        <v>0.14491150442477899</v>
      </c>
      <c r="K115" s="3">
        <v>1808</v>
      </c>
      <c r="L115" s="9">
        <v>9.4026548672566396E-3</v>
      </c>
    </row>
    <row r="116" spans="1:12" x14ac:dyDescent="0.4">
      <c r="A116" s="3" t="s">
        <v>314</v>
      </c>
      <c r="B116" s="3">
        <v>112</v>
      </c>
      <c r="C116" s="3" t="s">
        <v>230</v>
      </c>
      <c r="D116" s="3" t="s">
        <v>274</v>
      </c>
      <c r="E116" s="3" t="s">
        <v>192</v>
      </c>
      <c r="F116" s="5">
        <v>2.48893805309735E-2</v>
      </c>
      <c r="H116" s="3">
        <v>1808</v>
      </c>
      <c r="I116" s="5">
        <v>2.9314159292035399E-2</v>
      </c>
      <c r="K116" s="3">
        <v>1808</v>
      </c>
      <c r="L116" s="9">
        <v>4.4247787610619503E-3</v>
      </c>
    </row>
    <row r="117" spans="1:12" x14ac:dyDescent="0.4">
      <c r="A117" s="3" t="s">
        <v>314</v>
      </c>
      <c r="B117" s="3">
        <v>113</v>
      </c>
      <c r="C117" s="3" t="s">
        <v>231</v>
      </c>
      <c r="D117" s="3" t="s">
        <v>275</v>
      </c>
      <c r="E117" s="3" t="s">
        <v>192</v>
      </c>
      <c r="F117" s="5">
        <v>0.327986725663717</v>
      </c>
      <c r="H117" s="3">
        <v>1808</v>
      </c>
      <c r="I117" s="5">
        <v>0.36006637168141598</v>
      </c>
      <c r="K117" s="3">
        <v>1808</v>
      </c>
      <c r="L117" s="9">
        <v>3.2079646017699102E-2</v>
      </c>
    </row>
    <row r="118" spans="1:12" x14ac:dyDescent="0.4">
      <c r="A118" s="3" t="s">
        <v>314</v>
      </c>
      <c r="B118" s="3">
        <v>114</v>
      </c>
      <c r="C118" s="3" t="s">
        <v>232</v>
      </c>
      <c r="D118" s="3" t="s">
        <v>276</v>
      </c>
      <c r="E118" s="3" t="s">
        <v>192</v>
      </c>
      <c r="F118" s="5">
        <v>0.64712389380530999</v>
      </c>
      <c r="H118" s="3">
        <v>1808</v>
      </c>
      <c r="I118" s="5">
        <v>0.61061946902654896</v>
      </c>
      <c r="K118" s="3">
        <v>1808</v>
      </c>
      <c r="L118" s="9">
        <v>-3.6504424778761098E-2</v>
      </c>
    </row>
    <row r="119" spans="1:12" x14ac:dyDescent="0.4">
      <c r="A119" s="3" t="s">
        <v>314</v>
      </c>
      <c r="B119" s="3">
        <v>115</v>
      </c>
      <c r="C119" s="3" t="s">
        <v>169</v>
      </c>
      <c r="D119" s="3" t="s">
        <v>277</v>
      </c>
      <c r="E119" s="3" t="s">
        <v>192</v>
      </c>
      <c r="F119" s="5">
        <v>0.56360619469026596</v>
      </c>
      <c r="H119" s="3">
        <v>1808</v>
      </c>
      <c r="I119" s="5">
        <v>0.59070796460177</v>
      </c>
      <c r="K119" s="3">
        <v>1808</v>
      </c>
      <c r="L119" s="9">
        <v>2.7101769911504401E-2</v>
      </c>
    </row>
    <row r="120" spans="1:12" x14ac:dyDescent="0.4">
      <c r="A120" s="3" t="s">
        <v>314</v>
      </c>
      <c r="B120" s="3">
        <v>116</v>
      </c>
      <c r="C120" s="3" t="s">
        <v>233</v>
      </c>
      <c r="D120" s="3" t="s">
        <v>278</v>
      </c>
      <c r="E120" s="3" t="s">
        <v>192</v>
      </c>
      <c r="F120" s="5">
        <v>0.64</v>
      </c>
      <c r="H120" s="3">
        <v>1808</v>
      </c>
      <c r="I120" s="5">
        <v>0.62</v>
      </c>
      <c r="K120" s="3">
        <v>1808</v>
      </c>
      <c r="L120" s="9">
        <v>-2.54424778761062E-2</v>
      </c>
    </row>
    <row r="121" spans="1:12" x14ac:dyDescent="0.4">
      <c r="A121" s="3" t="s">
        <v>314</v>
      </c>
      <c r="B121" s="3">
        <v>117</v>
      </c>
      <c r="C121" s="3" t="s">
        <v>234</v>
      </c>
      <c r="D121" s="3" t="s">
        <v>280</v>
      </c>
      <c r="E121" s="3" t="s">
        <v>192</v>
      </c>
      <c r="F121" s="5">
        <v>3.0000000000000001E-3</v>
      </c>
      <c r="H121" s="3">
        <v>1808</v>
      </c>
      <c r="I121" s="5">
        <v>0.03</v>
      </c>
      <c r="K121" s="3">
        <v>1808</v>
      </c>
      <c r="L121" s="9">
        <v>2.7654867256637098E-3</v>
      </c>
    </row>
    <row r="122" spans="1:12" x14ac:dyDescent="0.4">
      <c r="A122" s="3" t="s">
        <v>314</v>
      </c>
      <c r="B122" s="3">
        <v>118</v>
      </c>
      <c r="C122" s="3" t="s">
        <v>235</v>
      </c>
      <c r="D122" s="3" t="s">
        <v>279</v>
      </c>
      <c r="E122" s="3" t="s">
        <v>192</v>
      </c>
      <c r="F122" s="5">
        <v>0.33</v>
      </c>
      <c r="H122" s="3">
        <v>1808</v>
      </c>
      <c r="I122" s="5">
        <v>3.5000000000000003E-2</v>
      </c>
      <c r="K122" s="3">
        <v>1808</v>
      </c>
      <c r="L122" s="9">
        <v>2.2676991150442499E-2</v>
      </c>
    </row>
    <row r="123" spans="1:12" x14ac:dyDescent="0.4">
      <c r="A123" s="3" t="s">
        <v>314</v>
      </c>
      <c r="B123" s="3">
        <v>119</v>
      </c>
      <c r="C123" s="3" t="s">
        <v>236</v>
      </c>
      <c r="D123" s="3" t="s">
        <v>236</v>
      </c>
      <c r="E123" s="3" t="s">
        <v>192</v>
      </c>
      <c r="F123" s="5">
        <v>7.1902654867256601E-3</v>
      </c>
      <c r="H123" s="3">
        <v>1808</v>
      </c>
      <c r="I123" s="5">
        <v>6.6371681415929203E-3</v>
      </c>
      <c r="K123" s="3">
        <v>1808</v>
      </c>
      <c r="L123" s="9">
        <v>-5.5309734513274303E-4</v>
      </c>
    </row>
    <row r="124" spans="1:12" x14ac:dyDescent="0.4">
      <c r="A124" s="3" t="s">
        <v>314</v>
      </c>
      <c r="B124" s="3">
        <v>120</v>
      </c>
      <c r="C124" s="3" t="s">
        <v>237</v>
      </c>
      <c r="D124" s="3" t="s">
        <v>324</v>
      </c>
      <c r="E124" s="3" t="s">
        <v>192</v>
      </c>
      <c r="F124" s="5">
        <v>0.75</v>
      </c>
      <c r="H124" s="3">
        <v>1808</v>
      </c>
      <c r="I124" s="5">
        <v>0.73</v>
      </c>
      <c r="K124" s="3">
        <v>1808</v>
      </c>
      <c r="L124" s="9">
        <v>-2.0464601769911502E-2</v>
      </c>
    </row>
    <row r="125" spans="1:12" x14ac:dyDescent="0.4">
      <c r="A125" s="3" t="s">
        <v>314</v>
      </c>
      <c r="B125" s="3">
        <v>121</v>
      </c>
      <c r="C125" s="3" t="s">
        <v>238</v>
      </c>
      <c r="D125" s="3" t="s">
        <v>325</v>
      </c>
      <c r="E125" s="3" t="s">
        <v>192</v>
      </c>
      <c r="F125" s="5">
        <v>0.3</v>
      </c>
      <c r="H125" s="3">
        <v>1808</v>
      </c>
      <c r="I125" s="5">
        <v>0.22</v>
      </c>
      <c r="K125" s="3">
        <v>1808</v>
      </c>
      <c r="L125" s="9">
        <v>1.6592920353982299E-2</v>
      </c>
    </row>
    <row r="126" spans="1:12" x14ac:dyDescent="0.4">
      <c r="A126" s="3" t="s">
        <v>314</v>
      </c>
      <c r="B126" s="3">
        <v>122</v>
      </c>
      <c r="C126" s="3" t="s">
        <v>239</v>
      </c>
      <c r="D126" s="3" t="s">
        <v>326</v>
      </c>
      <c r="E126" s="3" t="s">
        <v>192</v>
      </c>
      <c r="F126" s="5">
        <v>0.04</v>
      </c>
      <c r="H126" s="3">
        <v>1808</v>
      </c>
      <c r="I126" s="5">
        <v>0.04</v>
      </c>
      <c r="K126" s="3">
        <v>1808</v>
      </c>
      <c r="L126" s="9">
        <v>3.8716814159292E-3</v>
      </c>
    </row>
    <row r="127" spans="1:12" x14ac:dyDescent="0.4">
      <c r="A127" s="3" t="s">
        <v>314</v>
      </c>
      <c r="B127" s="3">
        <v>123</v>
      </c>
      <c r="C127" s="3" t="s">
        <v>170</v>
      </c>
      <c r="D127" s="3" t="s">
        <v>281</v>
      </c>
      <c r="E127" s="3" t="s">
        <v>192</v>
      </c>
      <c r="F127" s="5">
        <v>0.20685840707964601</v>
      </c>
      <c r="H127" s="3">
        <v>1808</v>
      </c>
      <c r="I127" s="5">
        <v>0.216261061946903</v>
      </c>
      <c r="K127" s="3">
        <v>1808</v>
      </c>
      <c r="L127" s="9">
        <v>9.4026548672566396E-3</v>
      </c>
    </row>
    <row r="128" spans="1:12" x14ac:dyDescent="0.4">
      <c r="A128" s="3" t="s">
        <v>314</v>
      </c>
      <c r="B128" s="3">
        <v>124</v>
      </c>
      <c r="C128" s="3" t="s">
        <v>240</v>
      </c>
      <c r="D128" s="3" t="s">
        <v>282</v>
      </c>
      <c r="E128" s="3" t="s">
        <v>192</v>
      </c>
      <c r="F128" s="5">
        <v>8.8495575221238895E-2</v>
      </c>
      <c r="H128" s="3">
        <v>1808</v>
      </c>
      <c r="I128" s="5">
        <v>8.9048672566371695E-2</v>
      </c>
      <c r="K128" s="3">
        <v>1808</v>
      </c>
      <c r="L128" s="9">
        <v>5.5309734513274401E-4</v>
      </c>
    </row>
    <row r="129" spans="1:12" x14ac:dyDescent="0.4">
      <c r="A129" s="3" t="s">
        <v>314</v>
      </c>
      <c r="B129" s="3">
        <v>125</v>
      </c>
      <c r="C129" s="3" t="s">
        <v>241</v>
      </c>
      <c r="D129" s="3" t="s">
        <v>283</v>
      </c>
      <c r="E129" s="3" t="s">
        <v>192</v>
      </c>
      <c r="F129" s="5">
        <v>0.18141592920353999</v>
      </c>
      <c r="H129" s="3">
        <v>1808</v>
      </c>
      <c r="I129" s="5">
        <v>0.19247787610619499</v>
      </c>
      <c r="K129" s="3">
        <v>1808</v>
      </c>
      <c r="L129" s="9">
        <v>1.10619469026549E-2</v>
      </c>
    </row>
    <row r="130" spans="1:12" x14ac:dyDescent="0.4">
      <c r="A130" s="3" t="s">
        <v>314</v>
      </c>
      <c r="B130" s="3">
        <v>126</v>
      </c>
      <c r="C130" s="3" t="s">
        <v>242</v>
      </c>
      <c r="D130" s="3" t="s">
        <v>284</v>
      </c>
      <c r="E130" s="3" t="s">
        <v>192</v>
      </c>
      <c r="F130" s="5">
        <v>9.7345132743362803E-2</v>
      </c>
      <c r="H130" s="3">
        <v>1808</v>
      </c>
      <c r="I130" s="5">
        <v>9.2920353982300904E-2</v>
      </c>
      <c r="K130" s="3">
        <v>1808</v>
      </c>
      <c r="L130" s="9">
        <v>-4.4247787610619399E-3</v>
      </c>
    </row>
    <row r="131" spans="1:12" x14ac:dyDescent="0.4">
      <c r="A131" s="3" t="s">
        <v>314</v>
      </c>
      <c r="B131" s="3">
        <v>127</v>
      </c>
      <c r="C131" s="3" t="s">
        <v>243</v>
      </c>
      <c r="D131" s="3" t="s">
        <v>285</v>
      </c>
      <c r="E131" s="3" t="s">
        <v>192</v>
      </c>
      <c r="F131" s="5">
        <v>5.5862831858407097E-2</v>
      </c>
      <c r="H131" s="3">
        <v>1808</v>
      </c>
      <c r="I131" s="5">
        <v>5.64159292035398E-2</v>
      </c>
      <c r="K131" s="3">
        <v>1808</v>
      </c>
      <c r="L131" s="9">
        <v>5.5309734513274401E-4</v>
      </c>
    </row>
    <row r="132" spans="1:12" x14ac:dyDescent="0.4">
      <c r="A132" s="3" t="s">
        <v>314</v>
      </c>
      <c r="B132" s="3">
        <v>128</v>
      </c>
      <c r="C132" s="3" t="s">
        <v>244</v>
      </c>
      <c r="D132" s="3" t="s">
        <v>286</v>
      </c>
      <c r="E132" s="3" t="s">
        <v>192</v>
      </c>
      <c r="F132" s="5">
        <v>0.15431415929203501</v>
      </c>
      <c r="H132" s="3">
        <v>1808</v>
      </c>
      <c r="I132" s="5">
        <v>0.168694690265487</v>
      </c>
      <c r="K132" s="3">
        <v>1808</v>
      </c>
      <c r="L132" s="9">
        <v>1.4380530973451299E-2</v>
      </c>
    </row>
    <row r="133" spans="1:12" x14ac:dyDescent="0.4">
      <c r="A133" s="3" t="s">
        <v>314</v>
      </c>
      <c r="B133" s="3">
        <v>129</v>
      </c>
      <c r="C133" s="3" t="s">
        <v>245</v>
      </c>
      <c r="D133" s="3" t="s">
        <v>287</v>
      </c>
      <c r="E133" s="3" t="s">
        <v>192</v>
      </c>
      <c r="F133" s="5">
        <v>9.7898230088495602E-2</v>
      </c>
      <c r="H133" s="3">
        <v>1808</v>
      </c>
      <c r="I133" s="5">
        <v>9.0154867256637197E-2</v>
      </c>
      <c r="K133" s="3">
        <v>1808</v>
      </c>
      <c r="L133" s="9">
        <v>-7.7433628318584096E-3</v>
      </c>
    </row>
    <row r="134" spans="1:12" x14ac:dyDescent="0.4">
      <c r="A134" s="3" t="s">
        <v>314</v>
      </c>
      <c r="B134" s="3">
        <v>130</v>
      </c>
      <c r="C134" s="3" t="s">
        <v>246</v>
      </c>
      <c r="D134" s="3" t="s">
        <v>288</v>
      </c>
      <c r="E134" s="3" t="s">
        <v>192</v>
      </c>
      <c r="F134" s="5">
        <v>0.13495575221238901</v>
      </c>
      <c r="H134" s="3">
        <v>1808</v>
      </c>
      <c r="I134" s="5">
        <v>0.140486725663717</v>
      </c>
      <c r="K134" s="3">
        <v>1808</v>
      </c>
      <c r="L134" s="9">
        <v>5.5309734513274396E-3</v>
      </c>
    </row>
    <row r="135" spans="1:12" x14ac:dyDescent="0.4">
      <c r="A135" s="3" t="s">
        <v>314</v>
      </c>
      <c r="B135" s="3">
        <v>131</v>
      </c>
      <c r="C135" s="3" t="s">
        <v>247</v>
      </c>
      <c r="D135" s="3" t="s">
        <v>289</v>
      </c>
      <c r="E135" s="3" t="s">
        <v>192</v>
      </c>
      <c r="F135" s="5">
        <v>0.103982300884956</v>
      </c>
      <c r="H135" s="3">
        <v>1808</v>
      </c>
      <c r="I135" s="5">
        <v>9.62389380530973E-2</v>
      </c>
      <c r="K135" s="3">
        <v>1808</v>
      </c>
      <c r="L135" s="9">
        <v>-7.7433628318584096E-3</v>
      </c>
    </row>
    <row r="136" spans="1:12" x14ac:dyDescent="0.4">
      <c r="A136" s="3" t="s">
        <v>314</v>
      </c>
      <c r="B136" s="3">
        <v>132</v>
      </c>
      <c r="C136" s="3" t="s">
        <v>248</v>
      </c>
      <c r="D136" s="3" t="s">
        <v>290</v>
      </c>
      <c r="E136" s="3" t="s">
        <v>192</v>
      </c>
      <c r="F136" s="5">
        <v>8.5730088495575202E-2</v>
      </c>
      <c r="H136" s="3">
        <v>1808</v>
      </c>
      <c r="I136" s="5">
        <v>7.3561946902654898E-2</v>
      </c>
      <c r="K136" s="3">
        <v>1808</v>
      </c>
      <c r="L136" s="9">
        <v>-1.21681415929203E-2</v>
      </c>
    </row>
    <row r="138" spans="1:12" x14ac:dyDescent="0.4">
      <c r="A138" s="3" t="s">
        <v>321</v>
      </c>
    </row>
    <row r="139" spans="1:12" x14ac:dyDescent="0.4">
      <c r="A139" s="3" t="s">
        <v>320</v>
      </c>
      <c r="B139" s="3" t="s">
        <v>322</v>
      </c>
    </row>
  </sheetData>
  <autoFilter ref="A4:L136" xr:uid="{728A7F18-4A73-476D-9317-2A5C1FF564BA}"/>
  <mergeCells count="2">
    <mergeCell ref="F3:H3"/>
    <mergeCell ref="I3:K3"/>
  </mergeCells>
  <conditionalFormatting sqref="L5:L136">
    <cfRule type="expression" dxfId="0" priority="1">
      <formula>ABS(L5)&gt;0.1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Thomson - Project 18</dc:creator>
  <cp:lastModifiedBy>Dave Thomson</cp:lastModifiedBy>
  <dcterms:created xsi:type="dcterms:W3CDTF">2024-03-19T15:20:32Z</dcterms:created>
  <dcterms:modified xsi:type="dcterms:W3CDTF">2024-05-09T14:51:33Z</dcterms:modified>
</cp:coreProperties>
</file>